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8" r:id="rId6"/>
    <sheet name="表七" sheetId="7" r:id="rId7"/>
    <sheet name="表八" sheetId="6" r:id="rId8"/>
  </sheets>
  <definedNames>
    <definedName name="_xlnm.Print_Titles" localSheetId="3">表四!$2:$5</definedName>
    <definedName name="_xlnm.Print_Titles" localSheetId="0">表一!$2:$5</definedName>
  </definedNames>
  <calcPr calcId="124519"/>
</workbook>
</file>

<file path=xl/calcChain.xml><?xml version="1.0" encoding="utf-8"?>
<calcChain xmlns="http://schemas.openxmlformats.org/spreadsheetml/2006/main">
  <c r="E24" i="8"/>
  <c r="E8"/>
  <c r="E9"/>
  <c r="E10"/>
  <c r="E11"/>
  <c r="E12"/>
  <c r="E13"/>
  <c r="E14"/>
  <c r="E15"/>
  <c r="E16"/>
  <c r="E17"/>
  <c r="E18"/>
  <c r="E19"/>
  <c r="E20"/>
  <c r="E21"/>
  <c r="E22"/>
  <c r="E23"/>
  <c r="E25"/>
  <c r="E26"/>
  <c r="E7"/>
  <c r="F35" i="4"/>
  <c r="F29"/>
  <c r="G30" i="1"/>
  <c r="B28" i="4"/>
  <c r="E8" i="2"/>
  <c r="E9"/>
  <c r="E10"/>
  <c r="E11"/>
  <c r="E12"/>
  <c r="E13"/>
  <c r="E14"/>
  <c r="E15"/>
  <c r="E16"/>
  <c r="E17"/>
  <c r="E18"/>
  <c r="E19"/>
  <c r="E20"/>
  <c r="E21"/>
  <c r="E22"/>
  <c r="E23"/>
  <c r="E24"/>
  <c r="E25"/>
  <c r="B33" i="1"/>
  <c r="I10" i="6"/>
  <c r="H10"/>
  <c r="H9"/>
  <c r="I9" s="1"/>
  <c r="B35" i="4"/>
  <c r="E7" i="2"/>
  <c r="H30" i="1"/>
</calcChain>
</file>

<file path=xl/sharedStrings.xml><?xml version="1.0" encoding="utf-8"?>
<sst xmlns="http://schemas.openxmlformats.org/spreadsheetml/2006/main" count="430" uniqueCount="248">
  <si>
    <t>表1:</t>
    <phoneticPr fontId="2" type="noConversion"/>
  </si>
  <si>
    <t>单位：万元</t>
    <phoneticPr fontId="2" type="noConversion"/>
  </si>
  <si>
    <t>预算数</t>
    <phoneticPr fontId="2" type="noConversion"/>
  </si>
  <si>
    <t>政府性基金预算拨款</t>
    <phoneticPr fontId="2" type="noConversion"/>
  </si>
  <si>
    <t>财 政 拨 款 收 支 预 算 总 表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</si>
  <si>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</si>
  <si>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</si>
  <si>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三、国防支出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</si>
  <si>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</si>
  <si>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</si>
  <si>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</si>
  <si>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</si>
  <si>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</si>
  <si>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九、医疗卫生与计划生育支出</t>
    <phoneticPr fontId="2" type="noConversion"/>
  </si>
  <si>
    <t>十、节能环保支出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</si>
  <si>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</si>
  <si>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</si>
  <si>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</si>
  <si>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十四、资源勘探信息等支出</t>
    <phoneticPr fontId="2" type="noConversion"/>
  </si>
  <si>
    <t>表2：</t>
    <phoneticPr fontId="2" type="noConversion"/>
  </si>
  <si>
    <t>单位：万元</t>
    <phoneticPr fontId="2" type="noConversion"/>
  </si>
  <si>
    <t>款</t>
    <phoneticPr fontId="2" type="noConversion"/>
  </si>
  <si>
    <t>项</t>
    <phoneticPr fontId="2" type="noConversion"/>
  </si>
  <si>
    <t>基本支出</t>
    <phoneticPr fontId="2" type="noConversion"/>
  </si>
  <si>
    <t>合计</t>
    <phoneticPr fontId="2" type="noConversion"/>
  </si>
  <si>
    <t>科目名称</t>
    <phoneticPr fontId="2" type="noConversion"/>
  </si>
  <si>
    <t>类</t>
    <phoneticPr fontId="2" type="noConversion"/>
  </si>
  <si>
    <t>功能分类科目</t>
    <phoneticPr fontId="2" type="noConversion"/>
  </si>
  <si>
    <t>合计</t>
    <phoneticPr fontId="2" type="noConversion"/>
  </si>
  <si>
    <t>基本支出</t>
    <phoneticPr fontId="2" type="noConversion"/>
  </si>
  <si>
    <t>项目支出</t>
    <phoneticPr fontId="2" type="noConversion"/>
  </si>
  <si>
    <t>科目编码</t>
    <phoneticPr fontId="2" type="noConversion"/>
  </si>
  <si>
    <t>科目名称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</si>
  <si>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</si>
  <si>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</si>
  <si>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</si>
  <si>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表3：</t>
    <phoneticPr fontId="2" type="noConversion"/>
  </si>
  <si>
    <t>一般公共预算财政拨款基本支出预算表</t>
    <phoneticPr fontId="2" type="noConversion"/>
  </si>
  <si>
    <t>科 目 名 称</t>
    <phoneticPr fontId="2" type="noConversion"/>
  </si>
  <si>
    <t>表4：</t>
    <phoneticPr fontId="2" type="noConversion"/>
  </si>
  <si>
    <t>部 门 收 支 预 算 总 表</t>
    <phoneticPr fontId="2" type="noConversion"/>
  </si>
  <si>
    <t>收   入</t>
    <phoneticPr fontId="2" type="noConversion"/>
  </si>
  <si>
    <t>支   出</t>
    <phoneticPr fontId="2" type="noConversion"/>
  </si>
  <si>
    <t>预算数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</si>
  <si>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</si>
  <si>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</si>
  <si>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结转下年</t>
    <phoneticPr fontId="2" type="noConversion"/>
  </si>
  <si>
    <t xml:space="preserve">  其中：一般公共预算拨款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</si>
  <si>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</si>
  <si>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</si>
  <si>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</si>
  <si>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二十、粮油物资储备支出</t>
    <phoneticPr fontId="2" type="noConversion"/>
  </si>
  <si>
    <t>二十一、预备费</t>
    <phoneticPr fontId="2" type="noConversion"/>
  </si>
  <si>
    <t>二十二、其他支出</t>
    <phoneticPr fontId="2" type="noConversion"/>
  </si>
  <si>
    <t>二十三、债务付息支出</t>
    <phoneticPr fontId="2" type="noConversion"/>
  </si>
  <si>
    <t>八、上年结转</t>
    <phoneticPr fontId="2" type="noConversion"/>
  </si>
  <si>
    <t>二十四、债务发行费用支出</t>
    <phoneticPr fontId="2" type="noConversion"/>
  </si>
  <si>
    <t>本年支出合计</t>
    <phoneticPr fontId="2" type="noConversion"/>
  </si>
  <si>
    <t xml:space="preserve">  其中：一般公共预算拨款</t>
    <phoneticPr fontId="2" type="noConversion"/>
  </si>
  <si>
    <t>六、结转下年</t>
    <phoneticPr fontId="2" type="noConversion"/>
  </si>
  <si>
    <t xml:space="preserve">       政府性基金预算拨款</t>
    <phoneticPr fontId="2" type="noConversion"/>
  </si>
  <si>
    <t xml:space="preserve">       事业收入（含教育收费）</t>
    <phoneticPr fontId="2" type="noConversion"/>
  </si>
  <si>
    <t xml:space="preserve">       其他资金</t>
    <phoneticPr fontId="2" type="noConversion"/>
  </si>
  <si>
    <t>结转下年</t>
    <phoneticPr fontId="2" type="noConversion"/>
  </si>
  <si>
    <t>九、用事业基金弥补收支差额</t>
    <phoneticPr fontId="2" type="noConversion"/>
  </si>
  <si>
    <t>收入总计</t>
    <phoneticPr fontId="2" type="noConversion"/>
  </si>
  <si>
    <t>本年支出总计</t>
    <phoneticPr fontId="2" type="noConversion"/>
  </si>
  <si>
    <t>本年收入合计</t>
    <phoneticPr fontId="2" type="noConversion"/>
  </si>
  <si>
    <t>一、一般公共预算拨款</t>
    <phoneticPr fontId="2" type="noConversion"/>
  </si>
  <si>
    <t xml:space="preserve">       其中：纳入预算管理的非税收入</t>
    <phoneticPr fontId="2" type="noConversion"/>
  </si>
  <si>
    <t>二、政府性基金预算拨款</t>
    <phoneticPr fontId="2" type="noConversion"/>
  </si>
  <si>
    <t>三、事业收入</t>
    <phoneticPr fontId="2" type="noConversion"/>
  </si>
  <si>
    <t xml:space="preserve">    其中：纳入专户管理的教育收费收入</t>
    <phoneticPr fontId="2" type="noConversion"/>
  </si>
  <si>
    <t>四、事业单位经营收入</t>
    <phoneticPr fontId="2" type="noConversion"/>
  </si>
  <si>
    <t>五、其他收入</t>
    <phoneticPr fontId="2" type="noConversion"/>
  </si>
  <si>
    <t>六、上级单位补助收入</t>
    <phoneticPr fontId="2" type="noConversion"/>
  </si>
  <si>
    <t>七、附属单位上缴收入</t>
    <phoneticPr fontId="2" type="noConversion"/>
  </si>
  <si>
    <t>一、基本支出</t>
    <phoneticPr fontId="2" type="noConversion"/>
  </si>
  <si>
    <t xml:space="preserve">    人员经费</t>
    <phoneticPr fontId="2" type="noConversion"/>
  </si>
  <si>
    <t xml:space="preserve">    公用经费</t>
    <phoneticPr fontId="2" type="noConversion"/>
  </si>
  <si>
    <t>二、项目支出</t>
    <phoneticPr fontId="2" type="noConversion"/>
  </si>
  <si>
    <t>三、事业单位经营支出</t>
    <phoneticPr fontId="2" type="noConversion"/>
  </si>
  <si>
    <t>四、上缴上级支出</t>
    <phoneticPr fontId="2" type="noConversion"/>
  </si>
  <si>
    <t>五、对附属单位补助支出</t>
    <phoneticPr fontId="2" type="noConversion"/>
  </si>
  <si>
    <t>三、上年结转</t>
    <phoneticPr fontId="2" type="noConversion"/>
  </si>
  <si>
    <t>表5：</t>
    <phoneticPr fontId="2" type="noConversion"/>
  </si>
  <si>
    <t>事业单位经营收入</t>
    <phoneticPr fontId="2" type="noConversion"/>
  </si>
  <si>
    <t>部 门 收 入 预 算 总 表</t>
    <phoneticPr fontId="2" type="noConversion"/>
  </si>
  <si>
    <t>科 目 编 码</t>
    <phoneticPr fontId="2" type="noConversion"/>
  </si>
  <si>
    <t>上年结转</t>
    <phoneticPr fontId="2" type="noConversion"/>
  </si>
  <si>
    <t>政府性基金预算拨款收入</t>
    <phoneticPr fontId="2" type="noConversion"/>
  </si>
  <si>
    <t>上级补助收入</t>
    <phoneticPr fontId="2" type="noConversion"/>
  </si>
  <si>
    <t>附属单位上缴收入</t>
    <phoneticPr fontId="2" type="noConversion"/>
  </si>
  <si>
    <t>其他收入</t>
    <phoneticPr fontId="2" type="noConversion"/>
  </si>
  <si>
    <t>用事业基金弥补收支差额</t>
    <phoneticPr fontId="2" type="noConversion"/>
  </si>
  <si>
    <t>一般公共预算拨款收 入</t>
    <phoneticPr fontId="2" type="noConversion"/>
  </si>
  <si>
    <t>合  计</t>
    <phoneticPr fontId="2" type="noConversion"/>
  </si>
  <si>
    <t>事 业 收 入</t>
    <phoneticPr fontId="2" type="noConversion"/>
  </si>
  <si>
    <t>表6：</t>
    <phoneticPr fontId="2" type="noConversion"/>
  </si>
  <si>
    <t>部 门 支 出 预 算 总 表</t>
    <phoneticPr fontId="2" type="noConversion"/>
  </si>
  <si>
    <t>项目支出</t>
    <phoneticPr fontId="2" type="noConversion"/>
  </si>
  <si>
    <t>上缴上级支出</t>
    <phoneticPr fontId="2" type="noConversion"/>
  </si>
  <si>
    <t>附属单位上缴 收 入</t>
    <phoneticPr fontId="2" type="noConversion"/>
  </si>
  <si>
    <t>事业单位经营 支 出</t>
    <phoneticPr fontId="2" type="noConversion"/>
  </si>
  <si>
    <t>表7：</t>
    <phoneticPr fontId="2" type="noConversion"/>
  </si>
  <si>
    <t>政府性基金预算财政拨款支出预算表</t>
    <phoneticPr fontId="2" type="noConversion"/>
  </si>
  <si>
    <t>本年政府性基金预算财政拨款</t>
    <phoneticPr fontId="2" type="noConversion"/>
  </si>
  <si>
    <t xml:space="preserve"> 注：本表无数据，公开空表下说明。</t>
    <phoneticPr fontId="2" type="noConversion"/>
  </si>
  <si>
    <t>表8：</t>
    <phoneticPr fontId="2" type="noConversion"/>
  </si>
  <si>
    <t>单位：万元</t>
    <phoneticPr fontId="2" type="noConversion"/>
  </si>
  <si>
    <t>单位：万元</t>
    <phoneticPr fontId="2" type="noConversion"/>
  </si>
  <si>
    <t>单位：万元</t>
    <phoneticPr fontId="2" type="noConversion"/>
  </si>
  <si>
    <t>财政拨款“三公”经费支出预算表</t>
    <phoneticPr fontId="2" type="noConversion"/>
  </si>
  <si>
    <t>上年预算数</t>
    <phoneticPr fontId="2" type="noConversion"/>
  </si>
  <si>
    <t>一般公共预算拨款</t>
    <phoneticPr fontId="2" type="noConversion"/>
  </si>
  <si>
    <t>政府性基金预算拨款</t>
    <phoneticPr fontId="2" type="noConversion"/>
  </si>
  <si>
    <t>本年预算数</t>
    <phoneticPr fontId="2" type="noConversion"/>
  </si>
  <si>
    <t>本年比上年增减情况</t>
    <phoneticPr fontId="2" type="noConversion"/>
  </si>
  <si>
    <t>增减额</t>
    <phoneticPr fontId="2" type="noConversion"/>
  </si>
  <si>
    <t>合 计</t>
    <phoneticPr fontId="2" type="noConversion"/>
  </si>
  <si>
    <t>合   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</si>
  <si>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</si>
  <si>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</si>
  <si>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3、公务用车购置及运行费</t>
    <phoneticPr fontId="2" type="noConversion"/>
  </si>
  <si>
    <t xml:space="preserve">  其中：（1）公务用车运行维护费</t>
    <phoneticPr fontId="2" type="noConversion"/>
  </si>
  <si>
    <t xml:space="preserve">       （2）公务用车购  置费</t>
    <phoneticPr fontId="2" type="noConversion"/>
  </si>
  <si>
    <t>经济分类科目</t>
    <phoneticPr fontId="2" type="noConversion"/>
  </si>
  <si>
    <t xml:space="preserve">    1、市本级安排</t>
    <phoneticPr fontId="2" type="noConversion"/>
  </si>
  <si>
    <t xml:space="preserve">    2、自治区提前下达专项资金</t>
    <phoneticPr fontId="2" type="noConversion"/>
  </si>
  <si>
    <t>收 入 项 目</t>
    <phoneticPr fontId="2" type="noConversion"/>
  </si>
  <si>
    <t>功 能 分 类</t>
    <phoneticPr fontId="2" type="noConversion"/>
  </si>
  <si>
    <t>支 出 项 目（性 质）</t>
    <phoneticPr fontId="2" type="noConversion"/>
  </si>
  <si>
    <t>其 中： 教育收费收 入</t>
    <phoneticPr fontId="2" type="noConversion"/>
  </si>
  <si>
    <t>项   目</t>
    <phoneticPr fontId="2" type="noConversion"/>
  </si>
  <si>
    <t>增减率（%）</t>
    <phoneticPr fontId="2" type="noConversion"/>
  </si>
  <si>
    <t>中专教育</t>
    <phoneticPr fontId="2" type="noConversion"/>
  </si>
  <si>
    <t>归口管理的行政单位离退休</t>
    <phoneticPr fontId="2" type="noConversion"/>
  </si>
  <si>
    <t>02</t>
  </si>
  <si>
    <t>事业单位离退休</t>
    <phoneticPr fontId="2" type="noConversion"/>
  </si>
  <si>
    <t>行政单位医疗</t>
  </si>
  <si>
    <t>事业单位医疗</t>
  </si>
  <si>
    <t>03</t>
    <phoneticPr fontId="2" type="noConversion"/>
  </si>
  <si>
    <t>02</t>
    <phoneticPr fontId="2" type="noConversion"/>
  </si>
  <si>
    <t>05</t>
    <phoneticPr fontId="2" type="noConversion"/>
  </si>
  <si>
    <t>01</t>
    <phoneticPr fontId="2" type="noConversion"/>
  </si>
  <si>
    <t>03</t>
  </si>
  <si>
    <t>公务员医疗补助</t>
  </si>
  <si>
    <t>行政运行</t>
  </si>
  <si>
    <t>机关服务</t>
  </si>
  <si>
    <t>工程建设标准规范编制与监管</t>
  </si>
  <si>
    <t>07</t>
    <phoneticPr fontId="2" type="noConversion"/>
  </si>
  <si>
    <t>市政公用行业市场监管</t>
  </si>
  <si>
    <t>其他城乡社区管理事务支出</t>
  </si>
  <si>
    <t>其他城乡社区公共设施支出</t>
  </si>
  <si>
    <t>建设市场管理与监督</t>
  </si>
  <si>
    <t>06</t>
    <phoneticPr fontId="2" type="noConversion"/>
  </si>
  <si>
    <t>住房公积金</t>
  </si>
  <si>
    <t>购房补贴</t>
  </si>
  <si>
    <t>09</t>
    <phoneticPr fontId="2" type="noConversion"/>
  </si>
  <si>
    <t>单位：万元</t>
    <phoneticPr fontId="2" type="noConversion"/>
  </si>
  <si>
    <t>其他津贴补贴</t>
  </si>
  <si>
    <t>绩效工资</t>
  </si>
  <si>
    <t>04</t>
  </si>
  <si>
    <t>07</t>
  </si>
  <si>
    <t>08</t>
  </si>
  <si>
    <t>职工基本医疗保险缴费</t>
  </si>
  <si>
    <t>其他社会保险缴费</t>
  </si>
  <si>
    <t>办公费</t>
  </si>
  <si>
    <t>咨询费</t>
  </si>
  <si>
    <t>水费</t>
  </si>
  <si>
    <t>05</t>
  </si>
  <si>
    <t>06</t>
  </si>
  <si>
    <t>邮电费</t>
  </si>
  <si>
    <t>差旅费</t>
  </si>
  <si>
    <t>会议费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</si>
  <si>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</si>
  <si>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</si>
  <si>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</si>
  <si>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</si>
  <si>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</si>
  <si>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</si>
  <si>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</si>
  <si>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</si>
  <si>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办公设备购置</t>
  </si>
  <si>
    <t>08</t>
    <phoneticPr fontId="2" type="noConversion"/>
  </si>
  <si>
    <t>收  入</t>
    <phoneticPr fontId="2" type="noConversion"/>
  </si>
  <si>
    <t>支   出</t>
    <phoneticPr fontId="2" type="noConversion"/>
  </si>
  <si>
    <t>收入项目</t>
    <phoneticPr fontId="2" type="noConversion"/>
  </si>
  <si>
    <t>预算数</t>
    <phoneticPr fontId="2" type="noConversion"/>
  </si>
  <si>
    <t>支出项目（功能分类）</t>
    <phoneticPr fontId="2" type="noConversion"/>
  </si>
  <si>
    <t>一般公共预算财政拨款</t>
    <phoneticPr fontId="2" type="noConversion"/>
  </si>
  <si>
    <t>政府性基金预算拨款</t>
    <phoneticPr fontId="2" type="noConversion"/>
  </si>
  <si>
    <t>支出项目（性质）</t>
    <phoneticPr fontId="2" type="noConversion"/>
  </si>
  <si>
    <t>一、一般公共预算拨款</t>
    <phoneticPr fontId="2" type="noConversion"/>
  </si>
  <si>
    <t>一、一般公共服务支出</t>
    <phoneticPr fontId="2" type="noConversion"/>
  </si>
  <si>
    <t>一、基本支出</t>
    <phoneticPr fontId="2" type="noConversion"/>
  </si>
  <si>
    <t xml:space="preserve">   1、市本级安排</t>
    <phoneticPr fontId="2" type="noConversion"/>
  </si>
  <si>
    <t>二、外交支出</t>
    <phoneticPr fontId="2" type="noConversion"/>
  </si>
  <si>
    <t xml:space="preserve">   人员经费</t>
    <phoneticPr fontId="2" type="noConversion"/>
  </si>
  <si>
    <t xml:space="preserve">      其中：纳入预算管理的非税收入</t>
    <phoneticPr fontId="2" type="noConversion"/>
  </si>
  <si>
    <t>三、国防支出</t>
    <phoneticPr fontId="2" type="noConversion"/>
  </si>
  <si>
    <t xml:space="preserve">   公用经费</t>
    <phoneticPr fontId="2" type="noConversion"/>
  </si>
  <si>
    <t xml:space="preserve">   2、自治区提前下达专项资金</t>
    <phoneticPr fontId="2" type="noConversion"/>
  </si>
  <si>
    <t>四、公共安全支出</t>
    <phoneticPr fontId="2" type="noConversion"/>
  </si>
  <si>
    <t>二、项目支出</t>
    <phoneticPr fontId="2" type="noConversion"/>
  </si>
  <si>
    <t>二、政府性基金拨款预算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</si>
  <si>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</si>
  <si>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</si>
  <si>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七、文化体育与传媒支出</t>
    <phoneticPr fontId="2" type="noConversion"/>
  </si>
  <si>
    <t>八、社会保障和就业支出</t>
    <phoneticPr fontId="2" type="noConversion"/>
  </si>
  <si>
    <t>九、医疗卫生与计划生育支出</t>
    <phoneticPr fontId="2" type="noConversion"/>
  </si>
  <si>
    <t>十、节能环保支出</t>
    <phoneticPr fontId="2" type="noConversion"/>
  </si>
  <si>
    <t>十一、城乡社区支出</t>
    <phoneticPr fontId="2" type="noConversion"/>
  </si>
  <si>
    <t>十二、农林水支出</t>
    <phoneticPr fontId="2" type="noConversion"/>
  </si>
  <si>
    <t>十三、交通运输支出</t>
    <phoneticPr fontId="2" type="noConversion"/>
  </si>
  <si>
    <t>十四、资源勘探信息等支出</t>
    <phoneticPr fontId="2" type="noConversion"/>
  </si>
  <si>
    <t>十五、商业服务业等支出</t>
    <phoneticPr fontId="2" type="noConversion"/>
  </si>
  <si>
    <t>十六、金融支出</t>
    <phoneticPr fontId="2" type="noConversion"/>
  </si>
  <si>
    <t>十七、援助其他地区支出</t>
    <phoneticPr fontId="2" type="noConversion"/>
  </si>
  <si>
    <t>十八、国土海洋气象等支出</t>
    <phoneticPr fontId="2" type="noConversion"/>
  </si>
  <si>
    <t>十九、住房保障支出</t>
    <phoneticPr fontId="2" type="noConversion"/>
  </si>
  <si>
    <t>二十、粮油物资储备支出</t>
    <phoneticPr fontId="2" type="noConversion"/>
  </si>
  <si>
    <t>二十一、预备费</t>
    <phoneticPr fontId="2" type="noConversion"/>
  </si>
  <si>
    <t>二十二、其他支出</t>
    <phoneticPr fontId="2" type="noConversion"/>
  </si>
  <si>
    <t>本年支出总计</t>
    <phoneticPr fontId="2" type="noConversion"/>
  </si>
  <si>
    <t>一般公共预算财政拨款支出预算表</t>
    <phoneticPr fontId="2" type="noConversion"/>
  </si>
  <si>
    <t>基本工资</t>
    <phoneticPr fontId="2" type="noConversion"/>
  </si>
  <si>
    <t>奖金</t>
    <phoneticPr fontId="2" type="noConversion"/>
  </si>
  <si>
    <t>公务员医疗补助缴费</t>
    <phoneticPr fontId="2" type="noConversion"/>
  </si>
  <si>
    <t>住房公积金</t>
    <phoneticPr fontId="2" type="noConversion"/>
  </si>
  <si>
    <t>印刷费</t>
    <phoneticPr fontId="2" type="noConversion"/>
  </si>
  <si>
    <t>手续费</t>
    <phoneticPr fontId="2" type="noConversion"/>
  </si>
  <si>
    <t>电费</t>
    <phoneticPr fontId="2" type="noConversion"/>
  </si>
  <si>
    <t>取暖费</t>
    <phoneticPr fontId="2" type="noConversion"/>
  </si>
  <si>
    <t>维修（护）费</t>
    <phoneticPr fontId="2" type="noConversion"/>
  </si>
  <si>
    <t>培训费</t>
    <phoneticPr fontId="2" type="noConversion"/>
  </si>
  <si>
    <t>工会经费</t>
    <phoneticPr fontId="2" type="noConversion"/>
  </si>
  <si>
    <t>01</t>
    <phoneticPr fontId="2" type="noConversion"/>
  </si>
  <si>
    <t>机关事业单位职业年金缴费支出</t>
    <phoneticPr fontId="2" type="noConversion"/>
  </si>
  <si>
    <t>机关事业单位基本养老保险缴费支出</t>
    <phoneticPr fontId="2" type="noConversion"/>
  </si>
  <si>
    <t>09</t>
  </si>
  <si>
    <t>职业技能鉴定补贴</t>
    <phoneticPr fontId="2" type="noConversion"/>
  </si>
  <si>
    <t>其他社会保障和就业支出</t>
    <phoneticPr fontId="2" type="noConversion"/>
  </si>
  <si>
    <t>机关事业单位基本养老保险缴费</t>
    <phoneticPr fontId="2" type="noConversion"/>
  </si>
  <si>
    <t>职业年金缴费</t>
    <phoneticPr fontId="2" type="noConversion"/>
  </si>
  <si>
    <t>其他工资福利支出</t>
    <phoneticPr fontId="2" type="noConversion"/>
  </si>
  <si>
    <t>信息网络及软件购置更新</t>
    <phoneticPr fontId="2" type="noConversion"/>
  </si>
  <si>
    <t>其他国有土地使用权出让收入安排的支出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</si>
</sst>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黑体"/>
      <family val="3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2" fontId="7" fillId="0" borderId="3" xfId="0" applyNumberFormat="1" applyFont="1" applyBorder="1" applyAlignment="1" applyProtection="1">
      <alignment vertical="center"/>
    </xf>
    <xf numFmtId="2" fontId="8" fillId="0" borderId="3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1" fillId="0" borderId="0" xfId="0" applyFont="1"/>
    <xf numFmtId="176" fontId="5" fillId="0" borderId="1" xfId="0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76" fontId="12" fillId="0" borderId="3" xfId="0" applyNumberFormat="1" applyFont="1" applyBorder="1" applyAlignment="1" applyProtection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12" fillId="0" borderId="3" xfId="0" applyNumberFormat="1" applyFont="1" applyBorder="1" applyAlignment="1" applyProtection="1">
      <alignment vertical="center"/>
    </xf>
    <xf numFmtId="0" fontId="0" fillId="0" borderId="0" xfId="0" applyFill="1"/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7" fillId="0" borderId="3" xfId="0" applyNumberFormat="1" applyFont="1" applyBorder="1" applyAlignment="1" applyProtection="1">
      <alignment horizontal="right" vertical="center"/>
    </xf>
    <xf numFmtId="2" fontId="13" fillId="0" borderId="1" xfId="0" applyNumberFormat="1" applyFont="1" applyBorder="1" applyAlignment="1">
      <alignment vertical="center" wrapText="1"/>
    </xf>
    <xf numFmtId="2" fontId="8" fillId="0" borderId="11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2" fontId="8" fillId="0" borderId="1" xfId="0" applyNumberFormat="1" applyFont="1" applyBorder="1" applyAlignment="1" applyProtection="1">
      <alignment vertical="center"/>
    </xf>
    <xf numFmtId="2" fontId="8" fillId="0" borderId="0" xfId="0" applyNumberFormat="1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0" fillId="0" borderId="1" xfId="0" applyBorder="1"/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3"/>
  <sheetViews>
    <sheetView tabSelected="1" topLeftCell="A4" workbookViewId="0">
      <selection activeCell="A20" sqref="A20"/>
    </sheetView>
  </sheetViews>
  <sheetFormatPr defaultRowHeight="14.25"/>
  <cols>
    <col min="1" max="1" width="27.625" customWidth="1"/>
    <col min="2" max="2" width="11.5" customWidth="1"/>
    <col min="3" max="3" width="29.5" customWidth="1"/>
    <col min="4" max="8" width="12.125" customWidth="1"/>
  </cols>
  <sheetData>
    <row r="1" spans="1:8" s="33" customFormat="1">
      <c r="A1" s="33" t="s">
        <v>0</v>
      </c>
    </row>
    <row r="2" spans="1:8" ht="32.25" customHeight="1">
      <c r="A2" s="40" t="s">
        <v>4</v>
      </c>
      <c r="B2" s="40"/>
      <c r="C2" s="40"/>
      <c r="D2" s="40"/>
      <c r="E2" s="40"/>
      <c r="F2" s="40"/>
      <c r="G2" s="40"/>
      <c r="H2" s="40"/>
    </row>
    <row r="3" spans="1:8" ht="20.25" customHeight="1">
      <c r="H3" s="10" t="s">
        <v>1</v>
      </c>
    </row>
    <row r="4" spans="1:8" s="7" customFormat="1" ht="29.25" customHeight="1">
      <c r="A4" s="37" t="s">
        <v>185</v>
      </c>
      <c r="B4" s="38"/>
      <c r="C4" s="37" t="s">
        <v>186</v>
      </c>
      <c r="D4" s="39"/>
      <c r="E4" s="39"/>
      <c r="F4" s="39"/>
      <c r="G4" s="39"/>
      <c r="H4" s="38"/>
    </row>
    <row r="5" spans="1:8" s="9" customFormat="1" ht="40.5" customHeight="1">
      <c r="A5" s="30" t="s">
        <v>187</v>
      </c>
      <c r="B5" s="30" t="s">
        <v>188</v>
      </c>
      <c r="C5" s="30" t="s">
        <v>189</v>
      </c>
      <c r="D5" s="30" t="s">
        <v>190</v>
      </c>
      <c r="E5" s="30" t="s">
        <v>191</v>
      </c>
      <c r="F5" s="30" t="s">
        <v>192</v>
      </c>
      <c r="G5" s="30" t="s">
        <v>190</v>
      </c>
      <c r="H5" s="30" t="s">
        <v>191</v>
      </c>
    </row>
    <row r="6" spans="1:8" s="12" customFormat="1" ht="21.75" customHeight="1">
      <c r="A6" s="31" t="s">
        <v>193</v>
      </c>
      <c r="B6" s="29">
        <v>66962.100000000006</v>
      </c>
      <c r="C6" s="31" t="s">
        <v>194</v>
      </c>
      <c r="D6" s="31"/>
      <c r="E6" s="31"/>
      <c r="F6" s="31" t="s">
        <v>195</v>
      </c>
      <c r="G6" s="56">
        <v>11467.71</v>
      </c>
      <c r="H6" s="31"/>
    </row>
    <row r="7" spans="1:8" s="12" customFormat="1" ht="21.75" customHeight="1">
      <c r="A7" s="31" t="s">
        <v>196</v>
      </c>
      <c r="B7" s="29">
        <v>66962.099999999991</v>
      </c>
      <c r="C7" s="31" t="s">
        <v>197</v>
      </c>
      <c r="D7" s="31"/>
      <c r="E7" s="31"/>
      <c r="F7" s="31" t="s">
        <v>198</v>
      </c>
      <c r="G7" s="31">
        <v>10678.88</v>
      </c>
      <c r="H7" s="31"/>
    </row>
    <row r="8" spans="1:8" s="12" customFormat="1" ht="39" customHeight="1">
      <c r="A8" s="31" t="s">
        <v>199</v>
      </c>
      <c r="B8" s="55">
        <v>21477.01</v>
      </c>
      <c r="C8" s="31" t="s">
        <v>200</v>
      </c>
      <c r="D8" s="31"/>
      <c r="E8" s="31"/>
      <c r="F8" s="31" t="s">
        <v>201</v>
      </c>
      <c r="G8" s="31">
        <v>788.83</v>
      </c>
      <c r="H8" s="31"/>
    </row>
    <row r="9" spans="1:8" s="12" customFormat="1" ht="27" customHeight="1">
      <c r="A9" s="31" t="s">
        <v>202</v>
      </c>
      <c r="B9" s="31"/>
      <c r="C9" s="31" t="s">
        <v>203</v>
      </c>
      <c r="D9" s="31"/>
      <c r="E9" s="31"/>
      <c r="F9" s="31" t="s">
        <v>204</v>
      </c>
      <c r="G9" s="32">
        <v>55494.39</v>
      </c>
      <c r="H9" s="32">
        <v>10000</v>
      </c>
    </row>
    <row r="10" spans="1:8" s="12" customFormat="1" ht="21.75" customHeight="1">
      <c r="A10" s="31" t="s">
        <v>205</v>
      </c>
      <c r="B10" s="31">
        <v>10000</v>
      </c>
      <c r="C10" s="31" t="s">
        <v>206</v>
      </c>
      <c r="D10" s="31"/>
      <c r="E10" s="31"/>
      <c r="F10" s="31"/>
      <c r="G10" s="31"/>
      <c r="H10" s="31"/>
    </row>
    <row r="11" spans="1:8" s="12" customFormat="1" ht="21.75" customHeight="1">
      <c r="A11" s="31" t="s">
        <v>196</v>
      </c>
      <c r="B11" s="31">
        <v>10000</v>
      </c>
      <c r="C11" s="31" t="s">
        <v>207</v>
      </c>
      <c r="D11" s="31"/>
      <c r="E11" s="31"/>
      <c r="F11" s="31"/>
      <c r="G11" s="31"/>
      <c r="H11" s="31"/>
    </row>
    <row r="12" spans="1:8" s="12" customFormat="1" ht="29.25" customHeight="1">
      <c r="A12" s="31" t="s">
        <v>202</v>
      </c>
      <c r="B12" s="31"/>
      <c r="C12" s="31" t="s">
        <v>208</v>
      </c>
      <c r="D12" s="31"/>
      <c r="E12" s="31"/>
      <c r="F12" s="31"/>
      <c r="G12" s="31"/>
      <c r="H12" s="31"/>
    </row>
    <row r="13" spans="1:8" s="12" customFormat="1" ht="21.75" customHeight="1">
      <c r="A13" s="31"/>
      <c r="B13" s="31"/>
      <c r="C13" s="31" t="s">
        <v>209</v>
      </c>
      <c r="D13" s="31"/>
      <c r="E13" s="31"/>
      <c r="F13" s="31"/>
      <c r="G13" s="31"/>
      <c r="H13" s="31"/>
    </row>
    <row r="14" spans="1:8" s="12" customFormat="1" ht="21.75" customHeight="1">
      <c r="A14" s="31"/>
      <c r="B14" s="31"/>
      <c r="C14" s="31" t="s">
        <v>210</v>
      </c>
      <c r="D14" s="31"/>
      <c r="E14" s="31"/>
      <c r="F14" s="31"/>
      <c r="G14" s="31"/>
      <c r="H14" s="31"/>
    </row>
    <row r="15" spans="1:8" s="12" customFormat="1" ht="21.75" customHeight="1">
      <c r="A15" s="31"/>
      <c r="B15" s="31"/>
      <c r="C15" s="31" t="s">
        <v>211</v>
      </c>
      <c r="D15" s="31"/>
      <c r="E15" s="31"/>
      <c r="F15" s="31"/>
      <c r="G15" s="31"/>
      <c r="H15" s="31"/>
    </row>
    <row r="16" spans="1:8" s="12" customFormat="1" ht="21.75" customHeight="1">
      <c r="A16" s="31"/>
      <c r="B16" s="31"/>
      <c r="C16" s="31" t="s">
        <v>212</v>
      </c>
      <c r="D16" s="31">
        <v>66962.100000000006</v>
      </c>
      <c r="E16" s="29">
        <v>10000</v>
      </c>
      <c r="F16" s="31"/>
      <c r="G16" s="31"/>
      <c r="H16" s="31"/>
    </row>
    <row r="17" spans="1:8" s="12" customFormat="1" ht="21.75" customHeight="1">
      <c r="A17" s="31"/>
      <c r="B17" s="31"/>
      <c r="C17" s="31" t="s">
        <v>213</v>
      </c>
      <c r="D17" s="31"/>
      <c r="E17" s="31"/>
      <c r="F17" s="31"/>
      <c r="G17" s="31"/>
      <c r="H17" s="31"/>
    </row>
    <row r="18" spans="1:8" s="12" customFormat="1" ht="21.75" customHeight="1">
      <c r="A18" s="31"/>
      <c r="B18" s="31"/>
      <c r="C18" s="31" t="s">
        <v>214</v>
      </c>
      <c r="D18" s="31"/>
      <c r="E18" s="31"/>
      <c r="F18" s="31"/>
      <c r="G18" s="31"/>
      <c r="H18" s="31"/>
    </row>
    <row r="19" spans="1:8" s="12" customFormat="1" ht="21.75" customHeight="1">
      <c r="A19" s="31"/>
      <c r="B19" s="31"/>
      <c r="C19" s="31" t="s">
        <v>215</v>
      </c>
      <c r="D19" s="31"/>
      <c r="E19" s="31"/>
      <c r="F19" s="31"/>
      <c r="G19" s="31"/>
      <c r="H19" s="31"/>
    </row>
    <row r="20" spans="1:8" s="12" customFormat="1" ht="21.75" customHeight="1">
      <c r="A20" s="31"/>
      <c r="B20" s="31"/>
      <c r="C20" s="31" t="s">
        <v>216</v>
      </c>
      <c r="D20" s="31"/>
      <c r="E20" s="31"/>
      <c r="F20" s="31"/>
      <c r="G20" s="31"/>
      <c r="H20" s="31"/>
    </row>
    <row r="21" spans="1:8" s="12" customFormat="1" ht="21.75" customHeight="1">
      <c r="A21" s="31"/>
      <c r="B21" s="31"/>
      <c r="C21" s="31" t="s">
        <v>217</v>
      </c>
      <c r="D21" s="31"/>
      <c r="E21" s="31"/>
      <c r="F21" s="31"/>
      <c r="G21" s="31"/>
      <c r="H21" s="31"/>
    </row>
    <row r="22" spans="1:8" s="12" customFormat="1" ht="21.75" customHeight="1">
      <c r="A22" s="31"/>
      <c r="B22" s="31"/>
      <c r="C22" s="31" t="s">
        <v>218</v>
      </c>
      <c r="D22" s="31"/>
      <c r="E22" s="31"/>
      <c r="F22" s="31"/>
      <c r="G22" s="31"/>
      <c r="H22" s="31"/>
    </row>
    <row r="23" spans="1:8" s="12" customFormat="1" ht="21.75" customHeight="1">
      <c r="A23" s="31"/>
      <c r="B23" s="31"/>
      <c r="C23" s="31" t="s">
        <v>219</v>
      </c>
      <c r="D23" s="31"/>
      <c r="E23" s="31"/>
      <c r="F23" s="31"/>
      <c r="G23" s="31"/>
      <c r="H23" s="31"/>
    </row>
    <row r="24" spans="1:8" s="12" customFormat="1" ht="21.75" customHeight="1">
      <c r="A24" s="31"/>
      <c r="B24" s="31"/>
      <c r="C24" s="31" t="s">
        <v>220</v>
      </c>
      <c r="D24" s="31"/>
      <c r="E24" s="31"/>
      <c r="F24" s="31"/>
      <c r="G24" s="31"/>
      <c r="H24" s="31"/>
    </row>
    <row r="25" spans="1:8" s="12" customFormat="1" ht="21.75" customHeight="1">
      <c r="A25" s="31"/>
      <c r="B25" s="31"/>
      <c r="C25" s="31" t="s">
        <v>221</v>
      </c>
      <c r="D25" s="31"/>
      <c r="E25" s="31"/>
      <c r="F25" s="31"/>
      <c r="G25" s="31"/>
      <c r="H25" s="31"/>
    </row>
    <row r="26" spans="1:8" s="12" customFormat="1" ht="21.75" customHeight="1">
      <c r="A26" s="31"/>
      <c r="B26" s="31"/>
      <c r="C26" s="31" t="s">
        <v>222</v>
      </c>
      <c r="D26" s="31"/>
      <c r="E26" s="31"/>
      <c r="F26" s="31"/>
      <c r="G26" s="31"/>
      <c r="H26" s="31"/>
    </row>
    <row r="27" spans="1:8" s="12" customFormat="1" ht="21.75" customHeight="1">
      <c r="A27" s="31"/>
      <c r="B27" s="31"/>
      <c r="C27" s="31" t="s">
        <v>223</v>
      </c>
      <c r="D27" s="31"/>
      <c r="E27" s="31"/>
      <c r="F27" s="31"/>
      <c r="G27" s="31"/>
      <c r="H27" s="31"/>
    </row>
    <row r="28" spans="1:8" s="12" customFormat="1" ht="21.75" customHeight="1">
      <c r="A28" s="31"/>
      <c r="B28" s="31"/>
      <c r="C28" s="31" t="s">
        <v>54</v>
      </c>
      <c r="D28" s="31"/>
      <c r="E28" s="31"/>
      <c r="F28" s="31"/>
      <c r="G28" s="31"/>
      <c r="H28" s="31"/>
    </row>
    <row r="29" spans="1:8" s="12" customFormat="1" ht="21.75" customHeight="1">
      <c r="A29" s="31" t="s">
        <v>84</v>
      </c>
      <c r="B29" s="31"/>
      <c r="C29" s="31" t="s">
        <v>56</v>
      </c>
      <c r="D29" s="31"/>
      <c r="E29" s="31"/>
      <c r="F29" s="31"/>
      <c r="G29" s="31"/>
      <c r="H29" s="31"/>
    </row>
    <row r="30" spans="1:8" s="12" customFormat="1" ht="21.75" customHeight="1">
      <c r="A30" s="31" t="s">
        <v>47</v>
      </c>
      <c r="B30" s="31"/>
      <c r="C30" s="30" t="s">
        <v>57</v>
      </c>
      <c r="D30" s="31">
        <v>66962.100000000006</v>
      </c>
      <c r="E30" s="29">
        <v>10000</v>
      </c>
      <c r="F30" s="31" t="s">
        <v>57</v>
      </c>
      <c r="G30" s="31">
        <f>SUM(G7:G9)</f>
        <v>66962.100000000006</v>
      </c>
      <c r="H30" s="31">
        <f>SUM(H7:H9)</f>
        <v>10000</v>
      </c>
    </row>
    <row r="31" spans="1:8" s="12" customFormat="1" ht="21.75" customHeight="1">
      <c r="A31" s="30" t="s">
        <v>3</v>
      </c>
      <c r="B31" s="31"/>
      <c r="C31" s="31" t="s">
        <v>46</v>
      </c>
      <c r="D31" s="31"/>
      <c r="E31" s="31"/>
      <c r="F31" s="31" t="s">
        <v>46</v>
      </c>
      <c r="G31" s="31"/>
      <c r="H31" s="31"/>
    </row>
    <row r="32" spans="1:8" s="12" customFormat="1" ht="21.75" customHeight="1">
      <c r="A32" s="31"/>
      <c r="B32" s="31"/>
      <c r="C32" s="31"/>
      <c r="D32" s="31"/>
      <c r="E32" s="31"/>
      <c r="F32" s="31"/>
      <c r="G32" s="31"/>
      <c r="H32" s="31"/>
    </row>
    <row r="33" spans="1:8" s="18" customFormat="1" ht="21.75" customHeight="1">
      <c r="A33" s="30" t="s">
        <v>65</v>
      </c>
      <c r="B33" s="29">
        <f>B6+B11</f>
        <v>76962.100000000006</v>
      </c>
      <c r="C33" s="30" t="s">
        <v>224</v>
      </c>
      <c r="D33" s="31">
        <v>66962.100000000006</v>
      </c>
      <c r="E33" s="29">
        <v>10000</v>
      </c>
      <c r="F33" s="30" t="s">
        <v>224</v>
      </c>
      <c r="G33" s="30">
        <v>66962.100000000006</v>
      </c>
      <c r="H33" s="30">
        <v>10000</v>
      </c>
    </row>
  </sheetData>
  <mergeCells count="3">
    <mergeCell ref="A4:B4"/>
    <mergeCell ref="C4:H4"/>
    <mergeCell ref="A2:H2"/>
  </mergeCells>
  <phoneticPr fontId="2" type="noConversion"/>
  <printOptions horizontalCentered="1"/>
  <pageMargins left="0.55118110236220474" right="0.35433070866141736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5"/>
  <sheetViews>
    <sheetView topLeftCell="A6" workbookViewId="0">
      <selection activeCell="G7" sqref="G7:G25"/>
    </sheetView>
  </sheetViews>
  <sheetFormatPr defaultRowHeight="14.25"/>
  <cols>
    <col min="4" max="4" width="35.25" customWidth="1"/>
    <col min="5" max="5" width="19" customWidth="1"/>
    <col min="6" max="6" width="18.375" customWidth="1"/>
    <col min="7" max="7" width="16.5" customWidth="1"/>
  </cols>
  <sheetData>
    <row r="1" spans="1:7" s="33" customFormat="1">
      <c r="A1" s="33" t="s">
        <v>19</v>
      </c>
    </row>
    <row r="2" spans="1:7" ht="20.25">
      <c r="A2" s="41" t="s">
        <v>225</v>
      </c>
      <c r="B2" s="41"/>
      <c r="C2" s="41"/>
      <c r="D2" s="41"/>
      <c r="E2" s="41"/>
      <c r="F2" s="41"/>
      <c r="G2" s="41"/>
    </row>
    <row r="3" spans="1:7">
      <c r="G3" s="26" t="s">
        <v>159</v>
      </c>
    </row>
    <row r="4" spans="1:7" s="7" customFormat="1" ht="22.5" customHeight="1">
      <c r="A4" s="44" t="s">
        <v>27</v>
      </c>
      <c r="B4" s="45"/>
      <c r="C4" s="45"/>
      <c r="D4" s="46"/>
      <c r="E4" s="42" t="s">
        <v>28</v>
      </c>
      <c r="F4" s="42" t="s">
        <v>29</v>
      </c>
      <c r="G4" s="42" t="s">
        <v>30</v>
      </c>
    </row>
    <row r="5" spans="1:7" s="7" customFormat="1" ht="20.25" customHeight="1">
      <c r="A5" s="44" t="s">
        <v>31</v>
      </c>
      <c r="B5" s="45"/>
      <c r="C5" s="46"/>
      <c r="D5" s="42" t="s">
        <v>32</v>
      </c>
      <c r="E5" s="47"/>
      <c r="F5" s="47"/>
      <c r="G5" s="47"/>
    </row>
    <row r="6" spans="1:7" s="7" customFormat="1" ht="18" customHeight="1">
      <c r="A6" s="13" t="s">
        <v>33</v>
      </c>
      <c r="B6" s="13" t="s">
        <v>34</v>
      </c>
      <c r="C6" s="13" t="s">
        <v>35</v>
      </c>
      <c r="D6" s="43"/>
      <c r="E6" s="43"/>
      <c r="F6" s="43"/>
      <c r="G6" s="43"/>
    </row>
    <row r="7" spans="1:7" s="6" customFormat="1" ht="22.5" customHeight="1">
      <c r="A7" s="24">
        <v>205</v>
      </c>
      <c r="B7" s="25" t="s">
        <v>141</v>
      </c>
      <c r="C7" s="25" t="s">
        <v>142</v>
      </c>
      <c r="D7" s="23" t="s">
        <v>135</v>
      </c>
      <c r="E7" s="22">
        <f>F7+G7</f>
        <v>194.78</v>
      </c>
      <c r="F7" s="22">
        <v>194.78</v>
      </c>
      <c r="G7" s="5"/>
    </row>
    <row r="8" spans="1:7" s="6" customFormat="1" ht="22.5" customHeight="1">
      <c r="A8" s="24">
        <v>208</v>
      </c>
      <c r="B8" s="25" t="s">
        <v>143</v>
      </c>
      <c r="C8" s="25" t="s">
        <v>144</v>
      </c>
      <c r="D8" s="23" t="s">
        <v>136</v>
      </c>
      <c r="E8" s="22">
        <f t="shared" ref="E8:E25" si="0">F8+G8</f>
        <v>165.7</v>
      </c>
      <c r="F8" s="22">
        <v>165.7</v>
      </c>
      <c r="G8" s="5"/>
    </row>
    <row r="9" spans="1:7" s="6" customFormat="1" ht="22.5" customHeight="1">
      <c r="A9" s="24">
        <v>208</v>
      </c>
      <c r="B9" s="25" t="s">
        <v>143</v>
      </c>
      <c r="C9" s="25" t="s">
        <v>142</v>
      </c>
      <c r="D9" s="61" t="s">
        <v>138</v>
      </c>
      <c r="E9" s="22">
        <f t="shared" si="0"/>
        <v>291.19</v>
      </c>
      <c r="F9" s="57">
        <v>291.19</v>
      </c>
      <c r="G9" s="58"/>
    </row>
    <row r="10" spans="1:7" s="6" customFormat="1" ht="22.5" customHeight="1">
      <c r="A10" s="24">
        <v>208</v>
      </c>
      <c r="B10" s="25" t="s">
        <v>143</v>
      </c>
      <c r="C10" s="25" t="s">
        <v>143</v>
      </c>
      <c r="D10" s="63" t="s">
        <v>239</v>
      </c>
      <c r="E10" s="22">
        <f t="shared" si="0"/>
        <v>1171.51</v>
      </c>
      <c r="F10" s="57">
        <v>1171.51</v>
      </c>
      <c r="G10" s="58"/>
    </row>
    <row r="11" spans="1:7" s="6" customFormat="1" ht="22.5" customHeight="1">
      <c r="A11" s="24">
        <v>208</v>
      </c>
      <c r="B11" s="25" t="s">
        <v>143</v>
      </c>
      <c r="C11" s="25" t="s">
        <v>155</v>
      </c>
      <c r="D11" s="62" t="s">
        <v>238</v>
      </c>
      <c r="E11" s="22">
        <f t="shared" si="0"/>
        <v>468.6</v>
      </c>
      <c r="F11" s="57">
        <v>468.6</v>
      </c>
      <c r="G11" s="58"/>
    </row>
    <row r="12" spans="1:7" s="6" customFormat="1" ht="22.5" customHeight="1">
      <c r="A12" s="24">
        <v>208</v>
      </c>
      <c r="B12" s="25" t="s">
        <v>150</v>
      </c>
      <c r="C12" s="25" t="s">
        <v>158</v>
      </c>
      <c r="D12" s="62" t="s">
        <v>241</v>
      </c>
      <c r="E12" s="22">
        <f t="shared" si="0"/>
        <v>74.400000000000006</v>
      </c>
      <c r="F12" s="57"/>
      <c r="G12" s="57">
        <v>74.400000000000006</v>
      </c>
    </row>
    <row r="13" spans="1:7" s="6" customFormat="1" ht="22.5" customHeight="1">
      <c r="A13" s="24">
        <v>208</v>
      </c>
      <c r="B13" s="25">
        <v>99</v>
      </c>
      <c r="C13" s="25" t="s">
        <v>144</v>
      </c>
      <c r="D13" s="62" t="s">
        <v>242</v>
      </c>
      <c r="E13" s="22">
        <f t="shared" si="0"/>
        <v>16901.98</v>
      </c>
      <c r="F13" s="57"/>
      <c r="G13" s="57">
        <v>16901.98</v>
      </c>
    </row>
    <row r="14" spans="1:7" s="6" customFormat="1" ht="22.5" customHeight="1">
      <c r="A14" s="24">
        <v>210</v>
      </c>
      <c r="B14" s="24">
        <v>11</v>
      </c>
      <c r="C14" s="25" t="s">
        <v>144</v>
      </c>
      <c r="D14" s="23" t="s">
        <v>139</v>
      </c>
      <c r="E14" s="22">
        <f t="shared" si="0"/>
        <v>62.03</v>
      </c>
      <c r="F14" s="22">
        <v>62.03</v>
      </c>
      <c r="G14" s="22"/>
    </row>
    <row r="15" spans="1:7" s="6" customFormat="1" ht="22.5" customHeight="1">
      <c r="A15" s="24">
        <v>210</v>
      </c>
      <c r="B15" s="24">
        <v>11</v>
      </c>
      <c r="C15" s="25" t="s">
        <v>137</v>
      </c>
      <c r="D15" s="23" t="s">
        <v>140</v>
      </c>
      <c r="E15" s="22">
        <f t="shared" si="0"/>
        <v>334.91</v>
      </c>
      <c r="F15" s="22">
        <v>334.91</v>
      </c>
      <c r="G15" s="22"/>
    </row>
    <row r="16" spans="1:7" s="6" customFormat="1" ht="22.5" customHeight="1">
      <c r="A16" s="24">
        <v>210</v>
      </c>
      <c r="B16" s="24">
        <v>11</v>
      </c>
      <c r="C16" s="25" t="s">
        <v>145</v>
      </c>
      <c r="D16" s="23" t="s">
        <v>146</v>
      </c>
      <c r="E16" s="22">
        <f t="shared" si="0"/>
        <v>22.38</v>
      </c>
      <c r="F16" s="22">
        <v>22.38</v>
      </c>
      <c r="G16" s="22"/>
    </row>
    <row r="17" spans="1:7" s="6" customFormat="1" ht="22.5" customHeight="1">
      <c r="A17" s="24">
        <v>212</v>
      </c>
      <c r="B17" s="25" t="s">
        <v>144</v>
      </c>
      <c r="C17" s="25" t="s">
        <v>144</v>
      </c>
      <c r="D17" s="23" t="s">
        <v>147</v>
      </c>
      <c r="E17" s="22">
        <f t="shared" si="0"/>
        <v>803.56</v>
      </c>
      <c r="F17" s="22">
        <v>773.14</v>
      </c>
      <c r="G17" s="22">
        <v>30.42</v>
      </c>
    </row>
    <row r="18" spans="1:7" s="6" customFormat="1" ht="22.5" customHeight="1">
      <c r="A18" s="24">
        <v>212</v>
      </c>
      <c r="B18" s="25" t="s">
        <v>144</v>
      </c>
      <c r="C18" s="25" t="s">
        <v>145</v>
      </c>
      <c r="D18" s="23" t="s">
        <v>148</v>
      </c>
      <c r="E18" s="22">
        <f t="shared" si="0"/>
        <v>158.77000000000001</v>
      </c>
      <c r="F18" s="22">
        <v>158.77000000000001</v>
      </c>
      <c r="G18" s="22"/>
    </row>
    <row r="19" spans="1:7" s="6" customFormat="1" ht="22.5" customHeight="1">
      <c r="A19" s="24">
        <v>212</v>
      </c>
      <c r="B19" s="25" t="s">
        <v>144</v>
      </c>
      <c r="C19" s="25" t="s">
        <v>143</v>
      </c>
      <c r="D19" s="23" t="s">
        <v>149</v>
      </c>
      <c r="E19" s="22">
        <f t="shared" si="0"/>
        <v>57.09</v>
      </c>
      <c r="F19" s="22">
        <v>57.09</v>
      </c>
      <c r="G19" s="22"/>
    </row>
    <row r="20" spans="1:7" s="6" customFormat="1" ht="22.5" customHeight="1">
      <c r="A20" s="24">
        <v>212</v>
      </c>
      <c r="B20" s="25" t="s">
        <v>144</v>
      </c>
      <c r="C20" s="25" t="s">
        <v>150</v>
      </c>
      <c r="D20" s="23" t="s">
        <v>151</v>
      </c>
      <c r="E20" s="22">
        <f t="shared" si="0"/>
        <v>8450.11</v>
      </c>
      <c r="F20" s="22">
        <v>445.11</v>
      </c>
      <c r="G20" s="22">
        <v>8005</v>
      </c>
    </row>
    <row r="21" spans="1:7" s="6" customFormat="1" ht="22.5" customHeight="1">
      <c r="A21" s="24">
        <v>212</v>
      </c>
      <c r="B21" s="25" t="s">
        <v>144</v>
      </c>
      <c r="C21" s="25">
        <v>99</v>
      </c>
      <c r="D21" s="23" t="s">
        <v>152</v>
      </c>
      <c r="E21" s="22">
        <f t="shared" si="0"/>
        <v>26910.2</v>
      </c>
      <c r="F21" s="22">
        <v>838.48</v>
      </c>
      <c r="G21" s="22">
        <v>26071.72</v>
      </c>
    </row>
    <row r="22" spans="1:7" s="6" customFormat="1" ht="22.5" customHeight="1">
      <c r="A22" s="24">
        <v>212</v>
      </c>
      <c r="B22" s="25" t="s">
        <v>145</v>
      </c>
      <c r="C22" s="25">
        <v>99</v>
      </c>
      <c r="D22" s="23" t="s">
        <v>153</v>
      </c>
      <c r="E22" s="22">
        <f t="shared" si="0"/>
        <v>8238.16</v>
      </c>
      <c r="F22" s="22">
        <v>4036.73</v>
      </c>
      <c r="G22" s="22">
        <v>4201.43</v>
      </c>
    </row>
    <row r="23" spans="1:7" s="6" customFormat="1" ht="22.5" customHeight="1">
      <c r="A23" s="24">
        <v>212</v>
      </c>
      <c r="B23" s="25" t="s">
        <v>155</v>
      </c>
      <c r="C23" s="25" t="s">
        <v>144</v>
      </c>
      <c r="D23" s="23" t="s">
        <v>154</v>
      </c>
      <c r="E23" s="22">
        <f t="shared" si="0"/>
        <v>1839.74</v>
      </c>
      <c r="F23" s="22">
        <v>1630.3</v>
      </c>
      <c r="G23" s="22">
        <v>209.44</v>
      </c>
    </row>
    <row r="24" spans="1:7" s="6" customFormat="1" ht="22.5" customHeight="1">
      <c r="A24" s="24">
        <v>221</v>
      </c>
      <c r="B24" s="25" t="s">
        <v>137</v>
      </c>
      <c r="C24" s="25" t="s">
        <v>144</v>
      </c>
      <c r="D24" s="23" t="s">
        <v>156</v>
      </c>
      <c r="E24" s="22">
        <f t="shared" si="0"/>
        <v>702.9</v>
      </c>
      <c r="F24" s="22">
        <v>702.9</v>
      </c>
      <c r="G24" s="5"/>
    </row>
    <row r="25" spans="1:7" s="6" customFormat="1" ht="22.5" customHeight="1">
      <c r="A25" s="24">
        <v>221</v>
      </c>
      <c r="B25" s="25" t="s">
        <v>137</v>
      </c>
      <c r="C25" s="25" t="s">
        <v>145</v>
      </c>
      <c r="D25" s="23" t="s">
        <v>157</v>
      </c>
      <c r="E25" s="22">
        <f t="shared" si="0"/>
        <v>114.09</v>
      </c>
      <c r="F25" s="22">
        <v>114.09</v>
      </c>
      <c r="G25" s="5"/>
    </row>
  </sheetData>
  <mergeCells count="7">
    <mergeCell ref="A2:G2"/>
    <mergeCell ref="D5:D6"/>
    <mergeCell ref="A5:C5"/>
    <mergeCell ref="A4:D4"/>
    <mergeCell ref="E4:E6"/>
    <mergeCell ref="F4:F6"/>
    <mergeCell ref="G4:G6"/>
  </mergeCells>
  <phoneticPr fontId="2" type="noConversion"/>
  <pageMargins left="0.74803149606299213" right="0.74803149606299213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40"/>
  <sheetViews>
    <sheetView topLeftCell="A10" workbookViewId="0">
      <selection activeCell="D32" sqref="D32"/>
    </sheetView>
  </sheetViews>
  <sheetFormatPr defaultRowHeight="14.25"/>
  <cols>
    <col min="3" max="3" width="42" customWidth="1"/>
    <col min="4" max="4" width="20.75" customWidth="1"/>
  </cols>
  <sheetData>
    <row r="1" spans="1:4" s="33" customFormat="1">
      <c r="A1" s="33" t="s">
        <v>36</v>
      </c>
    </row>
    <row r="2" spans="1:4" ht="37.5" customHeight="1">
      <c r="A2" s="40" t="s">
        <v>37</v>
      </c>
      <c r="B2" s="40"/>
      <c r="C2" s="40"/>
      <c r="D2" s="40"/>
    </row>
    <row r="3" spans="1:4" ht="21" customHeight="1">
      <c r="D3" s="14" t="s">
        <v>20</v>
      </c>
    </row>
    <row r="4" spans="1:4" s="7" customFormat="1" ht="23.25" customHeight="1">
      <c r="A4" s="44" t="s">
        <v>126</v>
      </c>
      <c r="B4" s="45"/>
      <c r="C4" s="46"/>
      <c r="D4" s="42" t="s">
        <v>29</v>
      </c>
    </row>
    <row r="5" spans="1:4" s="7" customFormat="1" ht="23.25" customHeight="1">
      <c r="A5" s="44" t="s">
        <v>31</v>
      </c>
      <c r="B5" s="45"/>
      <c r="C5" s="42" t="s">
        <v>38</v>
      </c>
      <c r="D5" s="47"/>
    </row>
    <row r="6" spans="1:4" s="7" customFormat="1" ht="23.25" customHeight="1">
      <c r="A6" s="13" t="s">
        <v>33</v>
      </c>
      <c r="B6" s="13" t="s">
        <v>34</v>
      </c>
      <c r="C6" s="43"/>
      <c r="D6" s="43"/>
    </row>
    <row r="7" spans="1:4" s="6" customFormat="1">
      <c r="A7" s="34">
        <v>301</v>
      </c>
      <c r="B7" s="35" t="s">
        <v>144</v>
      </c>
      <c r="C7" s="36" t="s">
        <v>226</v>
      </c>
      <c r="D7" s="34">
        <v>3130.86</v>
      </c>
    </row>
    <row r="8" spans="1:4" s="6" customFormat="1">
      <c r="A8" s="34">
        <v>301</v>
      </c>
      <c r="B8" s="35" t="s">
        <v>137</v>
      </c>
      <c r="C8" s="36" t="s">
        <v>160</v>
      </c>
      <c r="D8" s="34">
        <v>2337.2800000000002</v>
      </c>
    </row>
    <row r="9" spans="1:4" s="6" customFormat="1">
      <c r="A9" s="34">
        <v>301</v>
      </c>
      <c r="B9" s="35" t="s">
        <v>145</v>
      </c>
      <c r="C9" s="36" t="s">
        <v>227</v>
      </c>
      <c r="D9" s="34">
        <v>37.11</v>
      </c>
    </row>
    <row r="10" spans="1:4" s="6" customFormat="1">
      <c r="A10" s="34">
        <v>301</v>
      </c>
      <c r="B10" s="35" t="s">
        <v>150</v>
      </c>
      <c r="C10" s="36" t="s">
        <v>161</v>
      </c>
      <c r="D10" s="34">
        <v>1867.33</v>
      </c>
    </row>
    <row r="11" spans="1:4" s="6" customFormat="1">
      <c r="A11" s="34">
        <v>301</v>
      </c>
      <c r="B11" s="35" t="s">
        <v>164</v>
      </c>
      <c r="C11" s="64" t="s">
        <v>243</v>
      </c>
      <c r="D11" s="34">
        <v>1171.51</v>
      </c>
    </row>
    <row r="12" spans="1:4" s="6" customFormat="1">
      <c r="A12" s="34">
        <v>301</v>
      </c>
      <c r="B12" s="35" t="s">
        <v>240</v>
      </c>
      <c r="C12" s="64" t="s">
        <v>244</v>
      </c>
      <c r="D12" s="34">
        <v>468.6</v>
      </c>
    </row>
    <row r="13" spans="1:4" s="6" customFormat="1">
      <c r="A13" s="34">
        <v>301</v>
      </c>
      <c r="B13" s="34">
        <v>10</v>
      </c>
      <c r="C13" s="36" t="s">
        <v>165</v>
      </c>
      <c r="D13" s="34">
        <v>351.46</v>
      </c>
    </row>
    <row r="14" spans="1:4" s="6" customFormat="1">
      <c r="A14" s="34">
        <v>301</v>
      </c>
      <c r="B14" s="34">
        <v>11</v>
      </c>
      <c r="C14" s="36" t="s">
        <v>228</v>
      </c>
      <c r="D14" s="34">
        <v>22.38</v>
      </c>
    </row>
    <row r="15" spans="1:4" s="6" customFormat="1">
      <c r="A15" s="34">
        <v>301</v>
      </c>
      <c r="B15" s="34">
        <v>12</v>
      </c>
      <c r="C15" s="36" t="s">
        <v>166</v>
      </c>
      <c r="D15" s="34">
        <v>85.41</v>
      </c>
    </row>
    <row r="16" spans="1:4" s="6" customFormat="1">
      <c r="A16" s="34">
        <v>301</v>
      </c>
      <c r="B16" s="34">
        <v>13</v>
      </c>
      <c r="C16" s="36" t="s">
        <v>229</v>
      </c>
      <c r="D16" s="34">
        <v>702.9</v>
      </c>
    </row>
    <row r="17" spans="1:4" s="6" customFormat="1">
      <c r="A17" s="34">
        <v>301</v>
      </c>
      <c r="B17" s="34">
        <v>99</v>
      </c>
      <c r="C17" s="36" t="s">
        <v>245</v>
      </c>
      <c r="D17" s="34">
        <v>0.45</v>
      </c>
    </row>
    <row r="18" spans="1:4" s="6" customFormat="1">
      <c r="A18" s="34">
        <v>302</v>
      </c>
      <c r="B18" s="35" t="s">
        <v>144</v>
      </c>
      <c r="C18" s="36" t="s">
        <v>167</v>
      </c>
      <c r="D18" s="34">
        <v>128.71</v>
      </c>
    </row>
    <row r="19" spans="1:4" s="6" customFormat="1">
      <c r="A19" s="34">
        <v>302</v>
      </c>
      <c r="B19" s="35" t="s">
        <v>137</v>
      </c>
      <c r="C19" s="36" t="s">
        <v>230</v>
      </c>
      <c r="D19" s="34">
        <v>10.199999999999999</v>
      </c>
    </row>
    <row r="20" spans="1:4" s="6" customFormat="1">
      <c r="A20" s="34">
        <v>302</v>
      </c>
      <c r="B20" s="35" t="s">
        <v>145</v>
      </c>
      <c r="C20" s="36" t="s">
        <v>168</v>
      </c>
      <c r="D20" s="34">
        <v>22.22</v>
      </c>
    </row>
    <row r="21" spans="1:4" s="6" customFormat="1">
      <c r="A21" s="34">
        <v>302</v>
      </c>
      <c r="B21" s="35" t="s">
        <v>162</v>
      </c>
      <c r="C21" s="36" t="s">
        <v>231</v>
      </c>
      <c r="D21" s="34">
        <v>0.23</v>
      </c>
    </row>
    <row r="22" spans="1:4" s="6" customFormat="1">
      <c r="A22" s="34">
        <v>302</v>
      </c>
      <c r="B22" s="35" t="s">
        <v>170</v>
      </c>
      <c r="C22" s="36" t="s">
        <v>169</v>
      </c>
      <c r="D22" s="34">
        <v>1.0900000000000001</v>
      </c>
    </row>
    <row r="23" spans="1:4" s="6" customFormat="1">
      <c r="A23" s="34">
        <v>302</v>
      </c>
      <c r="B23" s="35" t="s">
        <v>171</v>
      </c>
      <c r="C23" s="36" t="s">
        <v>232</v>
      </c>
      <c r="D23" s="34">
        <v>6.31</v>
      </c>
    </row>
    <row r="24" spans="1:4" s="6" customFormat="1">
      <c r="A24" s="34">
        <v>302</v>
      </c>
      <c r="B24" s="35" t="s">
        <v>163</v>
      </c>
      <c r="C24" s="36" t="s">
        <v>172</v>
      </c>
      <c r="D24" s="34">
        <v>45.34</v>
      </c>
    </row>
    <row r="25" spans="1:4" s="6" customFormat="1">
      <c r="A25" s="34">
        <v>302</v>
      </c>
      <c r="B25" s="35" t="s">
        <v>164</v>
      </c>
      <c r="C25" s="36" t="s">
        <v>233</v>
      </c>
      <c r="D25" s="34">
        <v>33.42</v>
      </c>
    </row>
    <row r="26" spans="1:4" s="6" customFormat="1">
      <c r="A26" s="34">
        <v>302</v>
      </c>
      <c r="B26" s="34">
        <v>11</v>
      </c>
      <c r="C26" s="36" t="s">
        <v>173</v>
      </c>
      <c r="D26" s="34">
        <v>47.02</v>
      </c>
    </row>
    <row r="27" spans="1:4" s="6" customFormat="1">
      <c r="A27" s="34">
        <v>302</v>
      </c>
      <c r="B27" s="34">
        <v>13</v>
      </c>
      <c r="C27" s="36" t="s">
        <v>234</v>
      </c>
      <c r="D27" s="34">
        <v>11.6</v>
      </c>
    </row>
    <row r="28" spans="1:4" s="6" customFormat="1">
      <c r="A28" s="34">
        <v>302</v>
      </c>
      <c r="B28" s="34">
        <v>15</v>
      </c>
      <c r="C28" s="36" t="s">
        <v>174</v>
      </c>
      <c r="D28" s="34">
        <v>1.2</v>
      </c>
    </row>
    <row r="29" spans="1:4" s="6" customFormat="1">
      <c r="A29" s="34">
        <v>302</v>
      </c>
      <c r="B29" s="34">
        <v>16</v>
      </c>
      <c r="C29" s="36" t="s">
        <v>235</v>
      </c>
      <c r="D29" s="34">
        <v>7.2</v>
      </c>
    </row>
    <row r="30" spans="1:4" s="6" customFormat="1">
      <c r="A30" s="34">
        <v>302</v>
      </c>
      <c r="B30" s="34">
        <v>28</v>
      </c>
      <c r="C30" s="36" t="s">
        <v>236</v>
      </c>
      <c r="D30" s="34">
        <v>117.15</v>
      </c>
    </row>
    <row r="31" spans="1:4" s="6" customFormat="1">
      <c r="A31" s="34">
        <v>302</v>
      </c>
      <c r="B31" s="34">
        <v>29</v>
      </c>
      <c r="C31" s="36" t="s">
        <v>175</v>
      </c>
      <c r="D31" s="34">
        <v>146.41999999999999</v>
      </c>
    </row>
    <row r="32" spans="1:4" s="6" customFormat="1">
      <c r="A32" s="34">
        <v>302</v>
      </c>
      <c r="B32" s="34">
        <v>31</v>
      </c>
      <c r="C32" s="36" t="s">
        <v>176</v>
      </c>
      <c r="D32" s="34">
        <v>29.19</v>
      </c>
    </row>
    <row r="33" spans="1:4" s="6" customFormat="1">
      <c r="A33" s="34">
        <v>302</v>
      </c>
      <c r="B33" s="34">
        <v>39</v>
      </c>
      <c r="C33" s="36" t="s">
        <v>177</v>
      </c>
      <c r="D33" s="34">
        <v>95.75</v>
      </c>
    </row>
    <row r="34" spans="1:4" s="6" customFormat="1">
      <c r="A34" s="34">
        <v>302</v>
      </c>
      <c r="B34" s="34">
        <v>99</v>
      </c>
      <c r="C34" s="36" t="s">
        <v>178</v>
      </c>
      <c r="D34" s="34">
        <v>27.46</v>
      </c>
    </row>
    <row r="35" spans="1:4" s="6" customFormat="1">
      <c r="A35" s="34">
        <v>303</v>
      </c>
      <c r="B35" s="35" t="s">
        <v>237</v>
      </c>
      <c r="C35" s="36" t="s">
        <v>179</v>
      </c>
      <c r="D35" s="34">
        <v>83.73</v>
      </c>
    </row>
    <row r="36" spans="1:4" s="6" customFormat="1">
      <c r="A36" s="34">
        <v>303</v>
      </c>
      <c r="B36" s="35" t="s">
        <v>137</v>
      </c>
      <c r="C36" s="36" t="s">
        <v>180</v>
      </c>
      <c r="D36" s="34">
        <v>356.62</v>
      </c>
    </row>
    <row r="37" spans="1:4" s="6" customFormat="1">
      <c r="A37" s="34">
        <v>303</v>
      </c>
      <c r="B37" s="35" t="s">
        <v>170</v>
      </c>
      <c r="C37" s="36" t="s">
        <v>181</v>
      </c>
      <c r="D37" s="34">
        <v>60.32</v>
      </c>
    </row>
    <row r="38" spans="1:4" s="6" customFormat="1">
      <c r="A38" s="34">
        <v>303</v>
      </c>
      <c r="B38" s="35" t="s">
        <v>163</v>
      </c>
      <c r="C38" s="36" t="s">
        <v>182</v>
      </c>
      <c r="D38" s="34">
        <v>2.92</v>
      </c>
    </row>
    <row r="39" spans="1:4" s="6" customFormat="1">
      <c r="A39" s="34">
        <v>310</v>
      </c>
      <c r="B39" s="35" t="s">
        <v>137</v>
      </c>
      <c r="C39" s="36" t="s">
        <v>183</v>
      </c>
      <c r="D39" s="34">
        <v>42.52</v>
      </c>
    </row>
    <row r="40" spans="1:4" s="6" customFormat="1">
      <c r="A40" s="34">
        <v>310</v>
      </c>
      <c r="B40" s="35" t="s">
        <v>163</v>
      </c>
      <c r="C40" s="64" t="s">
        <v>246</v>
      </c>
      <c r="D40" s="34">
        <v>15.8</v>
      </c>
    </row>
  </sheetData>
  <mergeCells count="5">
    <mergeCell ref="A2:D2"/>
    <mergeCell ref="A4:C4"/>
    <mergeCell ref="D4:D6"/>
    <mergeCell ref="A5:B5"/>
    <mergeCell ref="C5:C6"/>
  </mergeCells>
  <phoneticPr fontId="2" type="noConversion"/>
  <printOptions horizontalCentered="1"/>
  <pageMargins left="0.74803149606299213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topLeftCell="A16" workbookViewId="0">
      <selection activeCell="H34" sqref="H34"/>
    </sheetView>
  </sheetViews>
  <sheetFormatPr defaultRowHeight="14.25"/>
  <cols>
    <col min="1" max="1" width="35.625" customWidth="1"/>
    <col min="2" max="2" width="11.75" customWidth="1"/>
    <col min="3" max="3" width="27.625" customWidth="1"/>
    <col min="4" max="4" width="13.75" customWidth="1"/>
    <col min="5" max="5" width="25" customWidth="1"/>
    <col min="6" max="6" width="10.125" customWidth="1"/>
  </cols>
  <sheetData>
    <row r="1" spans="1:6" s="33" customFormat="1">
      <c r="A1" s="33" t="s">
        <v>39</v>
      </c>
    </row>
    <row r="2" spans="1:6" ht="35.25" customHeight="1">
      <c r="A2" s="40" t="s">
        <v>40</v>
      </c>
      <c r="B2" s="40"/>
      <c r="C2" s="40"/>
      <c r="D2" s="40"/>
      <c r="E2" s="40"/>
      <c r="F2" s="40"/>
    </row>
    <row r="3" spans="1:6">
      <c r="F3" s="10" t="s">
        <v>111</v>
      </c>
    </row>
    <row r="4" spans="1:6" s="9" customFormat="1" ht="23.25" customHeight="1">
      <c r="A4" s="44" t="s">
        <v>41</v>
      </c>
      <c r="B4" s="46"/>
      <c r="C4" s="44" t="s">
        <v>42</v>
      </c>
      <c r="D4" s="45"/>
      <c r="E4" s="45"/>
      <c r="F4" s="46"/>
    </row>
    <row r="5" spans="1:6" s="9" customFormat="1" ht="23.25" customHeight="1">
      <c r="A5" s="13" t="s">
        <v>129</v>
      </c>
      <c r="B5" s="13" t="s">
        <v>43</v>
      </c>
      <c r="C5" s="13" t="s">
        <v>130</v>
      </c>
      <c r="D5" s="13" t="s">
        <v>43</v>
      </c>
      <c r="E5" s="13" t="s">
        <v>131</v>
      </c>
      <c r="F5" s="13" t="s">
        <v>43</v>
      </c>
    </row>
    <row r="6" spans="1:6" s="2" customFormat="1" ht="21.75" customHeight="1">
      <c r="A6" s="11" t="s">
        <v>68</v>
      </c>
      <c r="B6" s="29">
        <v>66962.100000000006</v>
      </c>
      <c r="C6" s="11" t="s">
        <v>5</v>
      </c>
      <c r="D6" s="15"/>
      <c r="E6" s="17" t="s">
        <v>77</v>
      </c>
      <c r="F6" s="65">
        <v>11467.71</v>
      </c>
    </row>
    <row r="7" spans="1:6" s="2" customFormat="1" ht="21.75" customHeight="1">
      <c r="A7" s="11" t="s">
        <v>127</v>
      </c>
      <c r="B7" s="29">
        <v>66962.100000000006</v>
      </c>
      <c r="C7" s="11" t="s">
        <v>6</v>
      </c>
      <c r="D7" s="15"/>
      <c r="E7" s="17" t="s">
        <v>78</v>
      </c>
      <c r="F7" s="11">
        <v>10678.88</v>
      </c>
    </row>
    <row r="8" spans="1:6" s="2" customFormat="1" ht="21.75" customHeight="1">
      <c r="A8" s="11" t="s">
        <v>69</v>
      </c>
      <c r="B8" s="29">
        <v>21477.01</v>
      </c>
      <c r="C8" s="11" t="s">
        <v>7</v>
      </c>
      <c r="D8" s="15"/>
      <c r="E8" s="17" t="s">
        <v>79</v>
      </c>
      <c r="F8" s="11">
        <v>788.83</v>
      </c>
    </row>
    <row r="9" spans="1:6" s="2" customFormat="1" ht="21.75" customHeight="1">
      <c r="A9" s="11" t="s">
        <v>128</v>
      </c>
      <c r="B9" s="11"/>
      <c r="C9" s="11" t="s">
        <v>8</v>
      </c>
      <c r="D9" s="15"/>
      <c r="E9" s="17" t="s">
        <v>80</v>
      </c>
      <c r="F9" s="21">
        <v>65494.39</v>
      </c>
    </row>
    <row r="10" spans="1:6" s="2" customFormat="1" ht="21.75" customHeight="1">
      <c r="A10" s="11" t="s">
        <v>70</v>
      </c>
      <c r="B10" s="11"/>
      <c r="C10" s="11" t="s">
        <v>9</v>
      </c>
      <c r="D10" s="11"/>
      <c r="E10" s="17" t="s">
        <v>81</v>
      </c>
      <c r="F10" s="15"/>
    </row>
    <row r="11" spans="1:6" s="2" customFormat="1" ht="21.75" customHeight="1">
      <c r="A11" s="11" t="s">
        <v>127</v>
      </c>
      <c r="B11" s="31">
        <v>10000</v>
      </c>
      <c r="C11" s="11" t="s">
        <v>10</v>
      </c>
      <c r="D11" s="11"/>
      <c r="E11" s="17" t="s">
        <v>82</v>
      </c>
      <c r="F11" s="15"/>
    </row>
    <row r="12" spans="1:6" s="2" customFormat="1" ht="21.75" customHeight="1">
      <c r="A12" s="11" t="s">
        <v>128</v>
      </c>
      <c r="B12" s="15"/>
      <c r="C12" s="11" t="s">
        <v>11</v>
      </c>
      <c r="D12" s="11"/>
      <c r="E12" s="17" t="s">
        <v>83</v>
      </c>
      <c r="F12" s="15"/>
    </row>
    <row r="13" spans="1:6" s="2" customFormat="1" ht="21.75" customHeight="1">
      <c r="A13" s="11" t="s">
        <v>71</v>
      </c>
      <c r="B13" s="15"/>
      <c r="C13" s="11" t="s">
        <v>12</v>
      </c>
      <c r="D13" s="11"/>
      <c r="E13" s="17"/>
      <c r="F13" s="15"/>
    </row>
    <row r="14" spans="1:6" s="2" customFormat="1" ht="21.75" customHeight="1">
      <c r="A14" s="11" t="s">
        <v>72</v>
      </c>
      <c r="B14" s="15"/>
      <c r="C14" s="11" t="s">
        <v>13</v>
      </c>
      <c r="D14" s="11"/>
      <c r="E14" s="17"/>
      <c r="F14" s="15"/>
    </row>
    <row r="15" spans="1:6" s="2" customFormat="1" ht="21.75" customHeight="1">
      <c r="A15" s="11" t="s">
        <v>73</v>
      </c>
      <c r="B15" s="15"/>
      <c r="C15" s="11" t="s">
        <v>14</v>
      </c>
      <c r="D15" s="11"/>
      <c r="E15" s="17"/>
      <c r="F15" s="15"/>
    </row>
    <row r="16" spans="1:6" s="2" customFormat="1" ht="21.75" customHeight="1">
      <c r="A16" s="11" t="s">
        <v>74</v>
      </c>
      <c r="B16" s="15"/>
      <c r="C16" s="11" t="s">
        <v>15</v>
      </c>
      <c r="D16" s="31">
        <v>76962.100000000006</v>
      </c>
      <c r="E16" s="17"/>
      <c r="F16" s="15"/>
    </row>
    <row r="17" spans="1:6" s="2" customFormat="1" ht="21.75" customHeight="1">
      <c r="A17" s="11" t="s">
        <v>75</v>
      </c>
      <c r="B17" s="15"/>
      <c r="C17" s="11" t="s">
        <v>16</v>
      </c>
      <c r="D17" s="11"/>
      <c r="E17" s="17"/>
      <c r="F17" s="15"/>
    </row>
    <row r="18" spans="1:6" s="2" customFormat="1" ht="21.75" customHeight="1">
      <c r="A18" s="11" t="s">
        <v>76</v>
      </c>
      <c r="B18" s="15"/>
      <c r="C18" s="11" t="s">
        <v>17</v>
      </c>
      <c r="D18" s="11"/>
      <c r="E18" s="17"/>
      <c r="F18" s="15"/>
    </row>
    <row r="19" spans="1:6" s="2" customFormat="1" ht="21.75" customHeight="1">
      <c r="A19" s="11"/>
      <c r="B19" s="15"/>
      <c r="C19" s="11" t="s">
        <v>18</v>
      </c>
      <c r="D19" s="11"/>
      <c r="E19" s="17"/>
      <c r="F19" s="15"/>
    </row>
    <row r="20" spans="1:6" s="2" customFormat="1" ht="21.75" customHeight="1">
      <c r="A20" s="11"/>
      <c r="B20" s="15"/>
      <c r="C20" s="11" t="s">
        <v>48</v>
      </c>
      <c r="D20" s="11"/>
      <c r="E20" s="17"/>
      <c r="F20" s="15"/>
    </row>
    <row r="21" spans="1:6" s="2" customFormat="1" ht="21.75" customHeight="1">
      <c r="A21" s="11"/>
      <c r="B21" s="15"/>
      <c r="C21" s="11" t="s">
        <v>49</v>
      </c>
      <c r="D21" s="11"/>
      <c r="E21" s="17"/>
      <c r="F21" s="15"/>
    </row>
    <row r="22" spans="1:6" s="2" customFormat="1" ht="21.75" customHeight="1">
      <c r="A22" s="11"/>
      <c r="B22" s="15"/>
      <c r="C22" s="11" t="s">
        <v>50</v>
      </c>
      <c r="D22" s="11"/>
      <c r="E22" s="17"/>
      <c r="F22" s="15"/>
    </row>
    <row r="23" spans="1:6" s="2" customFormat="1" ht="21.75" customHeight="1">
      <c r="A23" s="11"/>
      <c r="B23" s="15"/>
      <c r="C23" s="11" t="s">
        <v>44</v>
      </c>
      <c r="D23" s="11"/>
      <c r="E23" s="17"/>
      <c r="F23" s="15"/>
    </row>
    <row r="24" spans="1:6" s="2" customFormat="1" ht="21.75" customHeight="1">
      <c r="A24" s="11"/>
      <c r="B24" s="15"/>
      <c r="C24" s="11" t="s">
        <v>45</v>
      </c>
      <c r="D24" s="11"/>
      <c r="E24" s="17"/>
      <c r="F24" s="15"/>
    </row>
    <row r="25" spans="1:6" s="2" customFormat="1" ht="21.75" customHeight="1">
      <c r="A25" s="11"/>
      <c r="B25" s="15"/>
      <c r="C25" s="11" t="s">
        <v>51</v>
      </c>
      <c r="D25" s="11"/>
      <c r="E25" s="17"/>
      <c r="F25" s="15"/>
    </row>
    <row r="26" spans="1:6" s="2" customFormat="1" ht="21.75" customHeight="1">
      <c r="A26" s="11"/>
      <c r="B26" s="15"/>
      <c r="C26" s="11" t="s">
        <v>52</v>
      </c>
      <c r="D26" s="11"/>
      <c r="E26" s="17"/>
      <c r="F26" s="15"/>
    </row>
    <row r="27" spans="1:6" s="2" customFormat="1" ht="21.75" customHeight="1">
      <c r="A27" s="11"/>
      <c r="B27" s="15"/>
      <c r="C27" s="11" t="s">
        <v>53</v>
      </c>
      <c r="D27" s="11"/>
      <c r="E27" s="17"/>
      <c r="F27" s="15"/>
    </row>
    <row r="28" spans="1:6" s="2" customFormat="1" ht="21.75" customHeight="1">
      <c r="A28" s="15" t="s">
        <v>67</v>
      </c>
      <c r="B28" s="27">
        <f>B7+B11</f>
        <v>76962.100000000006</v>
      </c>
      <c r="C28" s="11" t="s">
        <v>54</v>
      </c>
      <c r="D28" s="11"/>
      <c r="E28" s="17"/>
      <c r="F28" s="15"/>
    </row>
    <row r="29" spans="1:6" s="2" customFormat="1" ht="21.75" customHeight="1">
      <c r="A29" s="11" t="s">
        <v>55</v>
      </c>
      <c r="B29" s="15"/>
      <c r="C29" s="11" t="s">
        <v>56</v>
      </c>
      <c r="D29" s="11"/>
      <c r="E29" s="15" t="s">
        <v>57</v>
      </c>
      <c r="F29" s="15">
        <f>SUM(F7:F28)</f>
        <v>76962.100000000006</v>
      </c>
    </row>
    <row r="30" spans="1:6" s="2" customFormat="1" ht="21.75" customHeight="1">
      <c r="A30" s="11" t="s">
        <v>58</v>
      </c>
      <c r="B30" s="15"/>
      <c r="C30" s="11"/>
      <c r="D30" s="11"/>
      <c r="E30" s="17" t="s">
        <v>59</v>
      </c>
      <c r="F30" s="15"/>
    </row>
    <row r="31" spans="1:6" s="2" customFormat="1" ht="21.75" customHeight="1">
      <c r="A31" s="11" t="s">
        <v>60</v>
      </c>
      <c r="B31" s="15"/>
      <c r="C31" s="11"/>
      <c r="D31" s="15"/>
      <c r="E31" s="15"/>
      <c r="F31" s="15"/>
    </row>
    <row r="32" spans="1:6" s="2" customFormat="1" ht="21.75" customHeight="1">
      <c r="A32" s="11" t="s">
        <v>61</v>
      </c>
      <c r="B32" s="15"/>
      <c r="C32" s="15" t="s">
        <v>57</v>
      </c>
      <c r="D32" s="31">
        <v>76962.100000000006</v>
      </c>
      <c r="E32" s="15"/>
      <c r="F32" s="15"/>
    </row>
    <row r="33" spans="1:6" s="2" customFormat="1" ht="21.75" customHeight="1">
      <c r="A33" s="11" t="s">
        <v>62</v>
      </c>
      <c r="B33" s="15"/>
      <c r="C33" s="11" t="s">
        <v>63</v>
      </c>
      <c r="D33" s="15"/>
      <c r="E33" s="15"/>
      <c r="F33" s="15"/>
    </row>
    <row r="34" spans="1:6" s="2" customFormat="1" ht="21.75" customHeight="1">
      <c r="A34" s="11" t="s">
        <v>64</v>
      </c>
      <c r="B34" s="15"/>
      <c r="C34" s="11"/>
      <c r="D34" s="15"/>
      <c r="E34" s="15"/>
      <c r="F34" s="15"/>
    </row>
    <row r="35" spans="1:6" s="2" customFormat="1" ht="21.75" customHeight="1">
      <c r="A35" s="15" t="s">
        <v>65</v>
      </c>
      <c r="B35" s="27">
        <f>SUM(B13:B34)</f>
        <v>76962.100000000006</v>
      </c>
      <c r="C35" s="15" t="s">
        <v>66</v>
      </c>
      <c r="D35" s="31">
        <v>76962.100000000006</v>
      </c>
      <c r="E35" s="15" t="s">
        <v>66</v>
      </c>
      <c r="F35" s="15">
        <f>SUM(F13:F34)</f>
        <v>76962.100000000006</v>
      </c>
    </row>
    <row r="36" spans="1:6" s="2" customFormat="1"/>
    <row r="37" spans="1:6" s="2" customFormat="1"/>
  </sheetData>
  <mergeCells count="3">
    <mergeCell ref="A2:F2"/>
    <mergeCell ref="A4:B4"/>
    <mergeCell ref="C4:F4"/>
  </mergeCells>
  <phoneticPr fontId="2" type="noConversion"/>
  <printOptions horizontalCentered="1"/>
  <pageMargins left="0.74803149606299213" right="0.55118110236220474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topLeftCell="A8" workbookViewId="0">
      <selection activeCell="D24" sqref="D24"/>
    </sheetView>
  </sheetViews>
  <sheetFormatPr defaultRowHeight="14.25"/>
  <cols>
    <col min="1" max="3" width="5.875" customWidth="1"/>
    <col min="4" max="4" width="15.125" customWidth="1"/>
    <col min="11" max="11" width="8.125" customWidth="1"/>
    <col min="12" max="12" width="8.25" customWidth="1"/>
    <col min="14" max="14" width="6.25" customWidth="1"/>
  </cols>
  <sheetData>
    <row r="1" spans="1:15" s="33" customFormat="1">
      <c r="A1" s="33" t="s">
        <v>85</v>
      </c>
    </row>
    <row r="2" spans="1:15" ht="35.25" customHeight="1">
      <c r="A2" s="40" t="s">
        <v>87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8.75" customHeight="1">
      <c r="N3" s="49" t="s">
        <v>109</v>
      </c>
      <c r="O3" s="49"/>
    </row>
    <row r="4" spans="1:15" s="9" customFormat="1" ht="23.1" customHeight="1">
      <c r="A4" s="48" t="s">
        <v>88</v>
      </c>
      <c r="B4" s="48"/>
      <c r="C4" s="48"/>
      <c r="D4" s="48"/>
      <c r="E4" s="48" t="s">
        <v>119</v>
      </c>
      <c r="F4" s="48" t="s">
        <v>89</v>
      </c>
      <c r="G4" s="48" t="s">
        <v>95</v>
      </c>
      <c r="H4" s="48" t="s">
        <v>90</v>
      </c>
      <c r="I4" s="48" t="s">
        <v>97</v>
      </c>
      <c r="J4" s="48"/>
      <c r="K4" s="48" t="s">
        <v>86</v>
      </c>
      <c r="L4" s="48" t="s">
        <v>91</v>
      </c>
      <c r="M4" s="48" t="s">
        <v>92</v>
      </c>
      <c r="N4" s="48" t="s">
        <v>93</v>
      </c>
      <c r="O4" s="48" t="s">
        <v>94</v>
      </c>
    </row>
    <row r="5" spans="1:15" s="9" customFormat="1" ht="56.25" customHeight="1">
      <c r="A5" s="8" t="s">
        <v>26</v>
      </c>
      <c r="B5" s="8" t="s">
        <v>21</v>
      </c>
      <c r="C5" s="8" t="s">
        <v>22</v>
      </c>
      <c r="D5" s="8" t="s">
        <v>25</v>
      </c>
      <c r="E5" s="48"/>
      <c r="F5" s="48"/>
      <c r="G5" s="48"/>
      <c r="H5" s="48"/>
      <c r="I5" s="8" t="s">
        <v>2</v>
      </c>
      <c r="J5" s="8" t="s">
        <v>132</v>
      </c>
      <c r="K5" s="48"/>
      <c r="L5" s="48"/>
      <c r="M5" s="48"/>
      <c r="N5" s="48"/>
      <c r="O5" s="48"/>
    </row>
    <row r="6" spans="1:15" s="4" customFormat="1" ht="23.25" customHeight="1">
      <c r="A6" s="3"/>
      <c r="B6" s="3"/>
      <c r="C6" s="3"/>
      <c r="D6" s="3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  <c r="K6" s="3">
        <v>7</v>
      </c>
      <c r="L6" s="3">
        <v>8</v>
      </c>
      <c r="M6" s="3">
        <v>9</v>
      </c>
      <c r="N6" s="3">
        <v>10</v>
      </c>
      <c r="O6" s="3">
        <v>11</v>
      </c>
    </row>
    <row r="7" spans="1:15" s="6" customFormat="1" ht="22.5" customHeight="1">
      <c r="A7" s="24">
        <v>205</v>
      </c>
      <c r="B7" s="25" t="s">
        <v>141</v>
      </c>
      <c r="C7" s="25" t="s">
        <v>142</v>
      </c>
      <c r="D7" s="23" t="s">
        <v>135</v>
      </c>
      <c r="E7" s="22">
        <v>194.78</v>
      </c>
      <c r="F7" s="22"/>
      <c r="G7" s="22">
        <v>194.78</v>
      </c>
      <c r="H7" s="5"/>
      <c r="I7" s="5"/>
      <c r="J7" s="5"/>
      <c r="K7" s="5"/>
      <c r="L7" s="5"/>
      <c r="M7" s="5"/>
      <c r="N7" s="5"/>
      <c r="O7" s="5"/>
    </row>
    <row r="8" spans="1:15" s="6" customFormat="1" ht="22.5" customHeight="1">
      <c r="A8" s="24">
        <v>208</v>
      </c>
      <c r="B8" s="25" t="s">
        <v>143</v>
      </c>
      <c r="C8" s="25" t="s">
        <v>144</v>
      </c>
      <c r="D8" s="23" t="s">
        <v>136</v>
      </c>
      <c r="E8" s="22">
        <v>165.7</v>
      </c>
      <c r="F8" s="22"/>
      <c r="G8" s="22">
        <v>165.7</v>
      </c>
      <c r="H8" s="5"/>
      <c r="I8" s="5"/>
      <c r="J8" s="5"/>
      <c r="K8" s="5"/>
      <c r="L8" s="5"/>
      <c r="M8" s="5"/>
      <c r="N8" s="5"/>
      <c r="O8" s="5"/>
    </row>
    <row r="9" spans="1:15" s="6" customFormat="1" ht="22.5" customHeight="1">
      <c r="A9" s="24">
        <v>208</v>
      </c>
      <c r="B9" s="25" t="s">
        <v>143</v>
      </c>
      <c r="C9" s="25" t="s">
        <v>142</v>
      </c>
      <c r="D9" s="61" t="s">
        <v>138</v>
      </c>
      <c r="E9" s="57">
        <v>291.19</v>
      </c>
      <c r="F9" s="22"/>
      <c r="G9" s="57">
        <v>291.19</v>
      </c>
      <c r="H9" s="5"/>
      <c r="I9" s="5"/>
      <c r="J9" s="5"/>
      <c r="K9" s="5"/>
      <c r="L9" s="5"/>
      <c r="M9" s="5"/>
      <c r="N9" s="5"/>
      <c r="O9" s="5"/>
    </row>
    <row r="10" spans="1:15" s="6" customFormat="1" ht="22.5" customHeight="1">
      <c r="A10" s="24">
        <v>208</v>
      </c>
      <c r="B10" s="25" t="s">
        <v>143</v>
      </c>
      <c r="C10" s="25" t="s">
        <v>143</v>
      </c>
      <c r="D10" s="63" t="s">
        <v>239</v>
      </c>
      <c r="E10" s="57">
        <v>1171.51</v>
      </c>
      <c r="F10" s="22"/>
      <c r="G10" s="57">
        <v>1171.51</v>
      </c>
      <c r="H10" s="5"/>
      <c r="I10" s="5"/>
      <c r="J10" s="5"/>
      <c r="K10" s="5"/>
      <c r="L10" s="5"/>
      <c r="M10" s="5"/>
      <c r="N10" s="5"/>
      <c r="O10" s="5"/>
    </row>
    <row r="11" spans="1:15" s="6" customFormat="1" ht="22.5" customHeight="1">
      <c r="A11" s="24">
        <v>208</v>
      </c>
      <c r="B11" s="25" t="s">
        <v>143</v>
      </c>
      <c r="C11" s="25" t="s">
        <v>155</v>
      </c>
      <c r="D11" s="62" t="s">
        <v>238</v>
      </c>
      <c r="E11" s="57">
        <v>468.6</v>
      </c>
      <c r="F11" s="22"/>
      <c r="G11" s="57">
        <v>468.6</v>
      </c>
      <c r="H11" s="5"/>
      <c r="I11" s="5"/>
      <c r="J11" s="5"/>
      <c r="K11" s="5"/>
      <c r="L11" s="5"/>
      <c r="M11" s="5"/>
      <c r="N11" s="5"/>
      <c r="O11" s="5"/>
    </row>
    <row r="12" spans="1:15" s="6" customFormat="1" ht="22.5" customHeight="1">
      <c r="A12" s="24">
        <v>208</v>
      </c>
      <c r="B12" s="25" t="s">
        <v>150</v>
      </c>
      <c r="C12" s="25" t="s">
        <v>158</v>
      </c>
      <c r="D12" s="62" t="s">
        <v>241</v>
      </c>
      <c r="E12" s="57">
        <v>74.400000000000006</v>
      </c>
      <c r="F12" s="22"/>
      <c r="G12" s="57">
        <v>74.400000000000006</v>
      </c>
      <c r="H12" s="5"/>
      <c r="I12" s="5"/>
      <c r="J12" s="5"/>
      <c r="K12" s="5"/>
      <c r="L12" s="5"/>
      <c r="M12" s="5"/>
      <c r="N12" s="5"/>
      <c r="O12" s="5"/>
    </row>
    <row r="13" spans="1:15" s="6" customFormat="1" ht="22.5" customHeight="1">
      <c r="A13" s="24">
        <v>208</v>
      </c>
      <c r="B13" s="25">
        <v>99</v>
      </c>
      <c r="C13" s="25" t="s">
        <v>144</v>
      </c>
      <c r="D13" s="62" t="s">
        <v>242</v>
      </c>
      <c r="E13" s="57">
        <v>16901.98</v>
      </c>
      <c r="F13" s="22"/>
      <c r="G13" s="57">
        <v>16901.98</v>
      </c>
      <c r="H13" s="5"/>
      <c r="I13" s="5"/>
      <c r="J13" s="5"/>
      <c r="K13" s="5"/>
      <c r="L13" s="5"/>
      <c r="M13" s="5"/>
      <c r="N13" s="5"/>
      <c r="O13" s="5"/>
    </row>
    <row r="14" spans="1:15" s="6" customFormat="1" ht="22.5" customHeight="1">
      <c r="A14" s="24">
        <v>210</v>
      </c>
      <c r="B14" s="24">
        <v>11</v>
      </c>
      <c r="C14" s="25" t="s">
        <v>144</v>
      </c>
      <c r="D14" s="23" t="s">
        <v>139</v>
      </c>
      <c r="E14" s="22">
        <v>62.03</v>
      </c>
      <c r="F14" s="22"/>
      <c r="G14" s="22">
        <v>62.03</v>
      </c>
      <c r="H14" s="5"/>
      <c r="I14" s="5"/>
      <c r="J14" s="5"/>
      <c r="K14" s="5"/>
      <c r="L14" s="5"/>
      <c r="M14" s="5"/>
      <c r="N14" s="5"/>
      <c r="O14" s="5"/>
    </row>
    <row r="15" spans="1:15" s="6" customFormat="1" ht="22.5" customHeight="1">
      <c r="A15" s="24">
        <v>210</v>
      </c>
      <c r="B15" s="24">
        <v>11</v>
      </c>
      <c r="C15" s="25" t="s">
        <v>137</v>
      </c>
      <c r="D15" s="23" t="s">
        <v>140</v>
      </c>
      <c r="E15" s="22">
        <v>334.91</v>
      </c>
      <c r="F15" s="22"/>
      <c r="G15" s="22">
        <v>334.91</v>
      </c>
      <c r="H15" s="5"/>
      <c r="I15" s="5"/>
      <c r="J15" s="5"/>
      <c r="K15" s="5"/>
      <c r="L15" s="5"/>
      <c r="M15" s="5"/>
      <c r="N15" s="5"/>
      <c r="O15" s="5"/>
    </row>
    <row r="16" spans="1:15" s="6" customFormat="1" ht="22.5" customHeight="1">
      <c r="A16" s="24">
        <v>210</v>
      </c>
      <c r="B16" s="24">
        <v>11</v>
      </c>
      <c r="C16" s="25" t="s">
        <v>145</v>
      </c>
      <c r="D16" s="23" t="s">
        <v>146</v>
      </c>
      <c r="E16" s="22">
        <v>22.38</v>
      </c>
      <c r="F16" s="22"/>
      <c r="G16" s="22">
        <v>22.38</v>
      </c>
      <c r="H16" s="5"/>
      <c r="I16" s="5"/>
      <c r="J16" s="5"/>
      <c r="K16" s="5"/>
      <c r="L16" s="5"/>
      <c r="M16" s="5"/>
      <c r="N16" s="5"/>
      <c r="O16" s="5"/>
    </row>
    <row r="17" spans="1:15" s="6" customFormat="1" ht="22.5" customHeight="1">
      <c r="A17" s="24">
        <v>212</v>
      </c>
      <c r="B17" s="25" t="s">
        <v>144</v>
      </c>
      <c r="C17" s="25" t="s">
        <v>144</v>
      </c>
      <c r="D17" s="23" t="s">
        <v>147</v>
      </c>
      <c r="E17" s="22">
        <v>803.56</v>
      </c>
      <c r="F17" s="22"/>
      <c r="G17" s="22">
        <v>803.56</v>
      </c>
      <c r="H17" s="5"/>
      <c r="I17" s="5"/>
      <c r="J17" s="5"/>
      <c r="K17" s="5"/>
      <c r="L17" s="5"/>
      <c r="M17" s="5"/>
      <c r="N17" s="5"/>
      <c r="O17" s="5"/>
    </row>
    <row r="18" spans="1:15" s="6" customFormat="1" ht="22.5" customHeight="1">
      <c r="A18" s="24">
        <v>212</v>
      </c>
      <c r="B18" s="25" t="s">
        <v>144</v>
      </c>
      <c r="C18" s="25" t="s">
        <v>145</v>
      </c>
      <c r="D18" s="23" t="s">
        <v>148</v>
      </c>
      <c r="E18" s="22">
        <v>158.77000000000001</v>
      </c>
      <c r="F18" s="22"/>
      <c r="G18" s="22">
        <v>158.77000000000001</v>
      </c>
      <c r="H18" s="5"/>
      <c r="I18" s="5"/>
      <c r="J18" s="5"/>
      <c r="K18" s="5"/>
      <c r="L18" s="5"/>
      <c r="M18" s="5"/>
      <c r="N18" s="5"/>
      <c r="O18" s="5"/>
    </row>
    <row r="19" spans="1:15" s="6" customFormat="1" ht="22.5" customHeight="1">
      <c r="A19" s="24">
        <v>212</v>
      </c>
      <c r="B19" s="25" t="s">
        <v>144</v>
      </c>
      <c r="C19" s="25" t="s">
        <v>143</v>
      </c>
      <c r="D19" s="23" t="s">
        <v>149</v>
      </c>
      <c r="E19" s="22">
        <v>57.09</v>
      </c>
      <c r="F19" s="22"/>
      <c r="G19" s="22">
        <v>57.09</v>
      </c>
      <c r="H19" s="5"/>
      <c r="I19" s="5"/>
      <c r="J19" s="5"/>
      <c r="K19" s="5"/>
      <c r="L19" s="5"/>
      <c r="M19" s="5"/>
      <c r="N19" s="5"/>
      <c r="O19" s="5"/>
    </row>
    <row r="20" spans="1:15" s="6" customFormat="1" ht="22.5" customHeight="1">
      <c r="A20" s="24">
        <v>212</v>
      </c>
      <c r="B20" s="25" t="s">
        <v>144</v>
      </c>
      <c r="C20" s="25" t="s">
        <v>150</v>
      </c>
      <c r="D20" s="23" t="s">
        <v>151</v>
      </c>
      <c r="E20" s="22">
        <v>8450.11</v>
      </c>
      <c r="F20" s="22"/>
      <c r="G20" s="22">
        <v>8450.11</v>
      </c>
      <c r="H20" s="5"/>
      <c r="I20" s="5"/>
      <c r="J20" s="5"/>
      <c r="K20" s="5"/>
      <c r="L20" s="5"/>
      <c r="M20" s="5"/>
      <c r="N20" s="5"/>
      <c r="O20" s="5"/>
    </row>
    <row r="21" spans="1:15" s="6" customFormat="1" ht="22.5" customHeight="1">
      <c r="A21" s="24">
        <v>212</v>
      </c>
      <c r="B21" s="25" t="s">
        <v>144</v>
      </c>
      <c r="C21" s="25">
        <v>99</v>
      </c>
      <c r="D21" s="23" t="s">
        <v>152</v>
      </c>
      <c r="E21" s="22">
        <v>26910.2</v>
      </c>
      <c r="F21" s="22"/>
      <c r="G21" s="22">
        <v>26910.2</v>
      </c>
      <c r="H21" s="5"/>
      <c r="I21" s="5"/>
      <c r="J21" s="5"/>
      <c r="K21" s="5"/>
      <c r="L21" s="5"/>
      <c r="M21" s="5"/>
      <c r="N21" s="5"/>
      <c r="O21" s="5"/>
    </row>
    <row r="22" spans="1:15" s="6" customFormat="1" ht="22.5" customHeight="1">
      <c r="A22" s="24">
        <v>212</v>
      </c>
      <c r="B22" s="25" t="s">
        <v>145</v>
      </c>
      <c r="C22" s="25">
        <v>99</v>
      </c>
      <c r="D22" s="23" t="s">
        <v>153</v>
      </c>
      <c r="E22" s="22">
        <v>8238.16</v>
      </c>
      <c r="F22" s="22"/>
      <c r="G22" s="22">
        <v>8238.16</v>
      </c>
      <c r="H22" s="22"/>
      <c r="I22" s="5"/>
      <c r="J22" s="5"/>
      <c r="K22" s="5"/>
      <c r="L22" s="5"/>
      <c r="M22" s="5"/>
      <c r="N22" s="5"/>
      <c r="O22" s="5"/>
    </row>
    <row r="23" spans="1:15" s="6" customFormat="1" ht="22.5" customHeight="1">
      <c r="A23" s="24">
        <v>212</v>
      </c>
      <c r="B23" s="25" t="s">
        <v>155</v>
      </c>
      <c r="C23" s="25" t="s">
        <v>144</v>
      </c>
      <c r="D23" s="23" t="s">
        <v>154</v>
      </c>
      <c r="E23" s="22">
        <v>1839.74</v>
      </c>
      <c r="F23" s="22"/>
      <c r="G23" s="22">
        <v>1839.74</v>
      </c>
      <c r="H23" s="5"/>
      <c r="I23" s="5"/>
      <c r="J23" s="5"/>
      <c r="K23" s="5"/>
      <c r="L23" s="5"/>
      <c r="M23" s="5"/>
      <c r="N23" s="5"/>
      <c r="O23" s="5"/>
    </row>
    <row r="24" spans="1:15" s="6" customFormat="1" ht="22.5" customHeight="1">
      <c r="A24" s="66">
        <v>212</v>
      </c>
      <c r="B24" s="25" t="s">
        <v>184</v>
      </c>
      <c r="C24" s="25">
        <v>99</v>
      </c>
      <c r="D24" s="61" t="s">
        <v>247</v>
      </c>
      <c r="E24" s="22">
        <v>10000</v>
      </c>
      <c r="F24" s="57"/>
      <c r="G24" s="57"/>
      <c r="H24" s="22">
        <v>10000</v>
      </c>
      <c r="I24" s="58"/>
      <c r="J24" s="58"/>
      <c r="K24" s="58"/>
      <c r="L24" s="58"/>
      <c r="M24" s="58"/>
      <c r="N24" s="58"/>
      <c r="O24" s="58"/>
    </row>
    <row r="25" spans="1:15" s="6" customFormat="1" ht="22.5" customHeight="1">
      <c r="A25" s="66">
        <v>221</v>
      </c>
      <c r="B25" s="67" t="s">
        <v>137</v>
      </c>
      <c r="C25" s="67" t="s">
        <v>144</v>
      </c>
      <c r="D25" s="61" t="s">
        <v>156</v>
      </c>
      <c r="E25" s="57">
        <v>702.9</v>
      </c>
      <c r="F25" s="57"/>
      <c r="G25" s="57">
        <v>702.9</v>
      </c>
      <c r="H25" s="58"/>
      <c r="I25" s="58"/>
      <c r="J25" s="58"/>
      <c r="K25" s="58"/>
      <c r="L25" s="58"/>
      <c r="M25" s="58"/>
      <c r="N25" s="58"/>
      <c r="O25" s="58"/>
    </row>
    <row r="26" spans="1:15" ht="15">
      <c r="A26" s="24">
        <v>221</v>
      </c>
      <c r="B26" s="25" t="s">
        <v>137</v>
      </c>
      <c r="C26" s="25" t="s">
        <v>145</v>
      </c>
      <c r="D26" s="63" t="s">
        <v>157</v>
      </c>
      <c r="E26" s="59">
        <v>114.09</v>
      </c>
      <c r="F26" s="68"/>
      <c r="G26" s="59">
        <v>114.09</v>
      </c>
      <c r="H26" s="68"/>
      <c r="I26" s="68"/>
      <c r="J26" s="68"/>
      <c r="K26" s="68"/>
      <c r="L26" s="68"/>
      <c r="M26" s="68"/>
      <c r="N26" s="68"/>
      <c r="O26" s="68"/>
    </row>
  </sheetData>
  <mergeCells count="13">
    <mergeCell ref="A2:O2"/>
    <mergeCell ref="N3:O3"/>
    <mergeCell ref="G4:G5"/>
    <mergeCell ref="H4:H5"/>
    <mergeCell ref="K4:K5"/>
    <mergeCell ref="L4:L5"/>
    <mergeCell ref="M4:M5"/>
    <mergeCell ref="N4:N5"/>
    <mergeCell ref="O4:O5"/>
    <mergeCell ref="I4:J4"/>
    <mergeCell ref="A4:D4"/>
    <mergeCell ref="E4:E5"/>
    <mergeCell ref="F4:F5"/>
  </mergeCells>
  <phoneticPr fontId="2" type="noConversion"/>
  <printOptions horizontalCentered="1"/>
  <pageMargins left="0.55118110236220474" right="0.35433070866141736" top="0.98425196850393704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topLeftCell="A7" workbookViewId="0">
      <selection activeCell="D24" sqref="D24"/>
    </sheetView>
  </sheetViews>
  <sheetFormatPr defaultRowHeight="14.25"/>
  <cols>
    <col min="1" max="3" width="5.875" customWidth="1"/>
    <col min="4" max="4" width="15.125" customWidth="1"/>
    <col min="5" max="5" width="17.375" customWidth="1"/>
    <col min="6" max="10" width="14.375" customWidth="1"/>
  </cols>
  <sheetData>
    <row r="1" spans="1:10" s="33" customFormat="1">
      <c r="A1" s="33" t="s">
        <v>98</v>
      </c>
    </row>
    <row r="2" spans="1:10" ht="35.25" customHeight="1">
      <c r="A2" s="40" t="s">
        <v>99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.75" customHeight="1">
      <c r="J3" s="20" t="s">
        <v>110</v>
      </c>
    </row>
    <row r="4" spans="1:10" s="9" customFormat="1" ht="23.1" customHeight="1">
      <c r="A4" s="48" t="s">
        <v>88</v>
      </c>
      <c r="B4" s="48"/>
      <c r="C4" s="48"/>
      <c r="D4" s="50" t="s">
        <v>25</v>
      </c>
      <c r="E4" s="48" t="s">
        <v>24</v>
      </c>
      <c r="F4" s="48" t="s">
        <v>23</v>
      </c>
      <c r="G4" s="48" t="s">
        <v>100</v>
      </c>
      <c r="H4" s="48" t="s">
        <v>103</v>
      </c>
      <c r="I4" s="48" t="s">
        <v>101</v>
      </c>
      <c r="J4" s="48" t="s">
        <v>102</v>
      </c>
    </row>
    <row r="5" spans="1:10" s="9" customFormat="1" ht="30.75" customHeight="1">
      <c r="A5" s="8" t="s">
        <v>26</v>
      </c>
      <c r="B5" s="8" t="s">
        <v>21</v>
      </c>
      <c r="C5" s="8" t="s">
        <v>22</v>
      </c>
      <c r="D5" s="51"/>
      <c r="E5" s="48"/>
      <c r="F5" s="48"/>
      <c r="G5" s="48"/>
      <c r="H5" s="48"/>
      <c r="I5" s="48"/>
      <c r="J5" s="48"/>
    </row>
    <row r="6" spans="1:10" s="6" customFormat="1" ht="26.25" customHeight="1">
      <c r="A6" s="5"/>
      <c r="B6" s="5"/>
      <c r="C6" s="5"/>
      <c r="D6" s="5"/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</row>
    <row r="7" spans="1:10" s="6" customFormat="1" ht="22.5" customHeight="1">
      <c r="A7" s="24">
        <v>205</v>
      </c>
      <c r="B7" s="25" t="s">
        <v>141</v>
      </c>
      <c r="C7" s="25" t="s">
        <v>142</v>
      </c>
      <c r="D7" s="23" t="s">
        <v>135</v>
      </c>
      <c r="E7" s="22">
        <f>F7+G7</f>
        <v>194.78</v>
      </c>
      <c r="F7" s="22">
        <v>194.78</v>
      </c>
      <c r="G7" s="5"/>
      <c r="H7" s="5"/>
      <c r="I7" s="5"/>
      <c r="J7" s="5"/>
    </row>
    <row r="8" spans="1:10" s="6" customFormat="1" ht="22.5" customHeight="1">
      <c r="A8" s="24">
        <v>208</v>
      </c>
      <c r="B8" s="25" t="s">
        <v>143</v>
      </c>
      <c r="C8" s="25" t="s">
        <v>144</v>
      </c>
      <c r="D8" s="23" t="s">
        <v>136</v>
      </c>
      <c r="E8" s="22">
        <f t="shared" ref="E8:E26" si="0">F8+G8</f>
        <v>165.7</v>
      </c>
      <c r="F8" s="22">
        <v>165.7</v>
      </c>
      <c r="G8" s="5"/>
      <c r="H8" s="5"/>
      <c r="I8" s="5"/>
      <c r="J8" s="5"/>
    </row>
    <row r="9" spans="1:10" s="6" customFormat="1" ht="22.5" customHeight="1">
      <c r="A9" s="24">
        <v>208</v>
      </c>
      <c r="B9" s="25" t="s">
        <v>143</v>
      </c>
      <c r="C9" s="25" t="s">
        <v>142</v>
      </c>
      <c r="D9" s="61" t="s">
        <v>138</v>
      </c>
      <c r="E9" s="22">
        <f t="shared" si="0"/>
        <v>291.19</v>
      </c>
      <c r="F9" s="57">
        <v>291.19</v>
      </c>
      <c r="G9" s="58"/>
      <c r="H9" s="5"/>
      <c r="I9" s="5"/>
      <c r="J9" s="5"/>
    </row>
    <row r="10" spans="1:10" s="6" customFormat="1" ht="22.5" customHeight="1">
      <c r="A10" s="24">
        <v>208</v>
      </c>
      <c r="B10" s="25" t="s">
        <v>143</v>
      </c>
      <c r="C10" s="25" t="s">
        <v>143</v>
      </c>
      <c r="D10" s="63" t="s">
        <v>239</v>
      </c>
      <c r="E10" s="22">
        <f t="shared" si="0"/>
        <v>1171.51</v>
      </c>
      <c r="F10" s="57">
        <v>1171.51</v>
      </c>
      <c r="G10" s="58"/>
      <c r="H10" s="5"/>
      <c r="I10" s="5"/>
      <c r="J10" s="5"/>
    </row>
    <row r="11" spans="1:10" s="6" customFormat="1" ht="22.5" customHeight="1">
      <c r="A11" s="24">
        <v>208</v>
      </c>
      <c r="B11" s="25" t="s">
        <v>143</v>
      </c>
      <c r="C11" s="25" t="s">
        <v>155</v>
      </c>
      <c r="D11" s="62" t="s">
        <v>238</v>
      </c>
      <c r="E11" s="22">
        <f t="shared" si="0"/>
        <v>468.6</v>
      </c>
      <c r="F11" s="57">
        <v>468.6</v>
      </c>
      <c r="G11" s="58"/>
      <c r="H11" s="5"/>
      <c r="I11" s="5"/>
      <c r="J11" s="5"/>
    </row>
    <row r="12" spans="1:10" s="6" customFormat="1" ht="22.5" customHeight="1">
      <c r="A12" s="24">
        <v>208</v>
      </c>
      <c r="B12" s="25" t="s">
        <v>150</v>
      </c>
      <c r="C12" s="25" t="s">
        <v>158</v>
      </c>
      <c r="D12" s="62" t="s">
        <v>241</v>
      </c>
      <c r="E12" s="22">
        <f t="shared" si="0"/>
        <v>74.400000000000006</v>
      </c>
      <c r="F12" s="57"/>
      <c r="G12" s="57">
        <v>74.400000000000006</v>
      </c>
      <c r="H12" s="5"/>
      <c r="I12" s="5"/>
      <c r="J12" s="5"/>
    </row>
    <row r="13" spans="1:10" s="6" customFormat="1" ht="22.5" customHeight="1">
      <c r="A13" s="24">
        <v>208</v>
      </c>
      <c r="B13" s="25">
        <v>99</v>
      </c>
      <c r="C13" s="25" t="s">
        <v>144</v>
      </c>
      <c r="D13" s="62" t="s">
        <v>242</v>
      </c>
      <c r="E13" s="22">
        <f t="shared" si="0"/>
        <v>16901.98</v>
      </c>
      <c r="F13" s="57"/>
      <c r="G13" s="57">
        <v>16901.98</v>
      </c>
      <c r="H13" s="5"/>
      <c r="I13" s="5"/>
      <c r="J13" s="5"/>
    </row>
    <row r="14" spans="1:10" s="6" customFormat="1" ht="22.5" customHeight="1">
      <c r="A14" s="24">
        <v>210</v>
      </c>
      <c r="B14" s="24">
        <v>11</v>
      </c>
      <c r="C14" s="25" t="s">
        <v>144</v>
      </c>
      <c r="D14" s="23" t="s">
        <v>139</v>
      </c>
      <c r="E14" s="22">
        <f t="shared" si="0"/>
        <v>62.03</v>
      </c>
      <c r="F14" s="22">
        <v>62.03</v>
      </c>
      <c r="G14" s="22"/>
      <c r="H14" s="5"/>
      <c r="I14" s="5"/>
      <c r="J14" s="5"/>
    </row>
    <row r="15" spans="1:10" s="6" customFormat="1" ht="22.5" customHeight="1">
      <c r="A15" s="24">
        <v>210</v>
      </c>
      <c r="B15" s="24">
        <v>11</v>
      </c>
      <c r="C15" s="25" t="s">
        <v>137</v>
      </c>
      <c r="D15" s="23" t="s">
        <v>140</v>
      </c>
      <c r="E15" s="22">
        <f t="shared" si="0"/>
        <v>334.91</v>
      </c>
      <c r="F15" s="22">
        <v>334.91</v>
      </c>
      <c r="G15" s="22"/>
      <c r="H15" s="5"/>
      <c r="I15" s="5"/>
      <c r="J15" s="5"/>
    </row>
    <row r="16" spans="1:10" s="6" customFormat="1" ht="22.5" customHeight="1">
      <c r="A16" s="24">
        <v>210</v>
      </c>
      <c r="B16" s="24">
        <v>11</v>
      </c>
      <c r="C16" s="25" t="s">
        <v>145</v>
      </c>
      <c r="D16" s="23" t="s">
        <v>146</v>
      </c>
      <c r="E16" s="22">
        <f t="shared" si="0"/>
        <v>22.38</v>
      </c>
      <c r="F16" s="22">
        <v>22.38</v>
      </c>
      <c r="G16" s="22"/>
      <c r="H16" s="5"/>
      <c r="I16" s="5"/>
      <c r="J16" s="5"/>
    </row>
    <row r="17" spans="1:10" s="6" customFormat="1" ht="22.5" customHeight="1">
      <c r="A17" s="24">
        <v>212</v>
      </c>
      <c r="B17" s="25" t="s">
        <v>144</v>
      </c>
      <c r="C17" s="25" t="s">
        <v>144</v>
      </c>
      <c r="D17" s="23" t="s">
        <v>147</v>
      </c>
      <c r="E17" s="22">
        <f t="shared" si="0"/>
        <v>803.56</v>
      </c>
      <c r="F17" s="22">
        <v>773.14</v>
      </c>
      <c r="G17" s="22">
        <v>30.42</v>
      </c>
      <c r="H17" s="5"/>
      <c r="I17" s="5"/>
      <c r="J17" s="5"/>
    </row>
    <row r="18" spans="1:10" s="6" customFormat="1" ht="22.5" customHeight="1">
      <c r="A18" s="24">
        <v>212</v>
      </c>
      <c r="B18" s="25" t="s">
        <v>144</v>
      </c>
      <c r="C18" s="25" t="s">
        <v>145</v>
      </c>
      <c r="D18" s="23" t="s">
        <v>148</v>
      </c>
      <c r="E18" s="22">
        <f t="shared" si="0"/>
        <v>158.77000000000001</v>
      </c>
      <c r="F18" s="22">
        <v>158.77000000000001</v>
      </c>
      <c r="G18" s="22"/>
      <c r="H18" s="5"/>
      <c r="I18" s="5"/>
      <c r="J18" s="5"/>
    </row>
    <row r="19" spans="1:10" s="6" customFormat="1" ht="22.5" customHeight="1">
      <c r="A19" s="24">
        <v>212</v>
      </c>
      <c r="B19" s="25" t="s">
        <v>144</v>
      </c>
      <c r="C19" s="25" t="s">
        <v>143</v>
      </c>
      <c r="D19" s="23" t="s">
        <v>149</v>
      </c>
      <c r="E19" s="22">
        <f t="shared" si="0"/>
        <v>57.09</v>
      </c>
      <c r="F19" s="22">
        <v>57.09</v>
      </c>
      <c r="G19" s="22"/>
      <c r="H19" s="5"/>
      <c r="I19" s="5"/>
      <c r="J19" s="5"/>
    </row>
    <row r="20" spans="1:10" s="6" customFormat="1" ht="22.5" customHeight="1">
      <c r="A20" s="24">
        <v>212</v>
      </c>
      <c r="B20" s="25" t="s">
        <v>144</v>
      </c>
      <c r="C20" s="25" t="s">
        <v>150</v>
      </c>
      <c r="D20" s="23" t="s">
        <v>151</v>
      </c>
      <c r="E20" s="22">
        <f t="shared" si="0"/>
        <v>8450.11</v>
      </c>
      <c r="F20" s="22">
        <v>445.11</v>
      </c>
      <c r="G20" s="22">
        <v>8005</v>
      </c>
      <c r="H20" s="5"/>
      <c r="I20" s="5"/>
      <c r="J20" s="5"/>
    </row>
    <row r="21" spans="1:10" s="6" customFormat="1" ht="22.5" customHeight="1">
      <c r="A21" s="24">
        <v>212</v>
      </c>
      <c r="B21" s="25" t="s">
        <v>144</v>
      </c>
      <c r="C21" s="25">
        <v>99</v>
      </c>
      <c r="D21" s="23" t="s">
        <v>152</v>
      </c>
      <c r="E21" s="22">
        <f t="shared" si="0"/>
        <v>26910.2</v>
      </c>
      <c r="F21" s="22">
        <v>838.48</v>
      </c>
      <c r="G21" s="22">
        <v>26071.72</v>
      </c>
      <c r="H21" s="5"/>
      <c r="I21" s="5"/>
      <c r="J21" s="5"/>
    </row>
    <row r="22" spans="1:10" s="6" customFormat="1" ht="22.5" customHeight="1">
      <c r="A22" s="24">
        <v>212</v>
      </c>
      <c r="B22" s="25" t="s">
        <v>145</v>
      </c>
      <c r="C22" s="25">
        <v>99</v>
      </c>
      <c r="D22" s="23" t="s">
        <v>153</v>
      </c>
      <c r="E22" s="22">
        <f t="shared" si="0"/>
        <v>8238.16</v>
      </c>
      <c r="F22" s="22">
        <v>4036.73</v>
      </c>
      <c r="G22" s="22">
        <v>4201.43</v>
      </c>
      <c r="H22" s="5"/>
      <c r="I22" s="5"/>
      <c r="J22" s="5"/>
    </row>
    <row r="23" spans="1:10" s="6" customFormat="1" ht="22.5" customHeight="1">
      <c r="A23" s="24">
        <v>212</v>
      </c>
      <c r="B23" s="25" t="s">
        <v>155</v>
      </c>
      <c r="C23" s="25" t="s">
        <v>144</v>
      </c>
      <c r="D23" s="23" t="s">
        <v>154</v>
      </c>
      <c r="E23" s="22">
        <f t="shared" si="0"/>
        <v>1839.74</v>
      </c>
      <c r="F23" s="22">
        <v>1630.3</v>
      </c>
      <c r="G23" s="22">
        <v>209.44</v>
      </c>
      <c r="H23" s="5"/>
      <c r="I23" s="5"/>
      <c r="J23" s="5"/>
    </row>
    <row r="24" spans="1:10" s="6" customFormat="1" ht="22.5" customHeight="1">
      <c r="A24" s="24">
        <v>212</v>
      </c>
      <c r="B24" s="25" t="s">
        <v>184</v>
      </c>
      <c r="C24" s="25">
        <v>99</v>
      </c>
      <c r="D24" s="23" t="s">
        <v>247</v>
      </c>
      <c r="E24" s="22">
        <f t="shared" si="0"/>
        <v>10000</v>
      </c>
      <c r="F24" s="22"/>
      <c r="G24" s="60">
        <v>10000</v>
      </c>
      <c r="H24" s="5"/>
      <c r="I24" s="5"/>
      <c r="J24" s="5"/>
    </row>
    <row r="25" spans="1:10" s="6" customFormat="1" ht="22.5" customHeight="1">
      <c r="A25" s="24">
        <v>221</v>
      </c>
      <c r="B25" s="25" t="s">
        <v>137</v>
      </c>
      <c r="C25" s="25" t="s">
        <v>144</v>
      </c>
      <c r="D25" s="23" t="s">
        <v>156</v>
      </c>
      <c r="E25" s="22">
        <f t="shared" si="0"/>
        <v>702.9</v>
      </c>
      <c r="F25" s="22">
        <v>702.9</v>
      </c>
      <c r="G25" s="5"/>
      <c r="H25" s="5"/>
      <c r="I25" s="5"/>
      <c r="J25" s="5"/>
    </row>
    <row r="26" spans="1:10" s="6" customFormat="1" ht="26.25" customHeight="1">
      <c r="A26" s="24">
        <v>221</v>
      </c>
      <c r="B26" s="25" t="s">
        <v>137</v>
      </c>
      <c r="C26" s="25" t="s">
        <v>145</v>
      </c>
      <c r="D26" s="23" t="s">
        <v>157</v>
      </c>
      <c r="E26" s="22">
        <f t="shared" si="0"/>
        <v>114.09</v>
      </c>
      <c r="F26" s="22">
        <v>114.09</v>
      </c>
      <c r="G26" s="5"/>
      <c r="H26" s="5"/>
      <c r="I26" s="5"/>
      <c r="J26" s="5"/>
    </row>
    <row r="27" spans="1:10" ht="23.1" customHeight="1"/>
    <row r="28" spans="1:10" ht="23.1" customHeight="1"/>
    <row r="29" spans="1:10" ht="23.1" customHeight="1"/>
  </sheetData>
  <mergeCells count="9">
    <mergeCell ref="J4:J5"/>
    <mergeCell ref="A4:C4"/>
    <mergeCell ref="D4:D5"/>
    <mergeCell ref="A2:J2"/>
    <mergeCell ref="E4:E5"/>
    <mergeCell ref="F4:F5"/>
    <mergeCell ref="G4:G5"/>
    <mergeCell ref="H4:H5"/>
    <mergeCell ref="I4:I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E15" sqref="E15"/>
    </sheetView>
  </sheetViews>
  <sheetFormatPr defaultRowHeight="14.25"/>
  <cols>
    <col min="4" max="4" width="26.375" customWidth="1"/>
    <col min="5" max="7" width="25" customWidth="1"/>
  </cols>
  <sheetData>
    <row r="1" spans="1:7" s="33" customFormat="1">
      <c r="A1" s="33" t="s">
        <v>104</v>
      </c>
    </row>
    <row r="2" spans="1:7" ht="35.25" customHeight="1">
      <c r="A2" s="40" t="s">
        <v>105</v>
      </c>
      <c r="B2" s="40"/>
      <c r="C2" s="40"/>
      <c r="D2" s="40"/>
      <c r="E2" s="40"/>
      <c r="F2" s="40"/>
      <c r="G2" s="40"/>
    </row>
    <row r="3" spans="1:7" ht="18.75" customHeight="1">
      <c r="G3" s="20" t="s">
        <v>109</v>
      </c>
    </row>
    <row r="4" spans="1:7" s="9" customFormat="1" ht="23.1" customHeight="1">
      <c r="A4" s="48" t="s">
        <v>88</v>
      </c>
      <c r="B4" s="48"/>
      <c r="C4" s="48"/>
      <c r="D4" s="50" t="s">
        <v>38</v>
      </c>
      <c r="E4" s="52" t="s">
        <v>106</v>
      </c>
      <c r="F4" s="53"/>
      <c r="G4" s="54"/>
    </row>
    <row r="5" spans="1:7" s="9" customFormat="1" ht="30.75" customHeight="1">
      <c r="A5" s="8" t="s">
        <v>26</v>
      </c>
      <c r="B5" s="8" t="s">
        <v>21</v>
      </c>
      <c r="C5" s="8" t="s">
        <v>22</v>
      </c>
      <c r="D5" s="51"/>
      <c r="E5" s="19" t="s">
        <v>96</v>
      </c>
      <c r="F5" s="19" t="s">
        <v>23</v>
      </c>
      <c r="G5" s="19" t="s">
        <v>100</v>
      </c>
    </row>
    <row r="6" spans="1:7" s="6" customFormat="1" ht="26.25" customHeight="1">
      <c r="A6" s="5"/>
      <c r="B6" s="5"/>
      <c r="C6" s="5"/>
      <c r="D6" s="5"/>
      <c r="E6" s="5">
        <v>1</v>
      </c>
      <c r="F6" s="5">
        <v>2</v>
      </c>
      <c r="G6" s="5">
        <v>3</v>
      </c>
    </row>
    <row r="7" spans="1:7" s="6" customFormat="1" ht="22.5" customHeight="1">
      <c r="A7" s="5">
        <v>212</v>
      </c>
      <c r="B7" s="25" t="s">
        <v>184</v>
      </c>
      <c r="C7" s="25">
        <v>99</v>
      </c>
      <c r="D7" s="23" t="s">
        <v>247</v>
      </c>
      <c r="E7" s="22">
        <v>10000</v>
      </c>
      <c r="F7" s="22"/>
      <c r="G7" s="22">
        <v>10000</v>
      </c>
    </row>
    <row r="8" spans="1:7" s="6" customFormat="1" ht="26.25" customHeight="1">
      <c r="A8" s="5"/>
      <c r="B8" s="5"/>
      <c r="C8" s="5"/>
      <c r="D8" s="5" t="s">
        <v>96</v>
      </c>
      <c r="E8" s="22">
        <v>10000</v>
      </c>
      <c r="F8" s="22"/>
      <c r="G8" s="22">
        <v>10000</v>
      </c>
    </row>
    <row r="9" spans="1:7" ht="23.1" customHeight="1">
      <c r="A9" t="s">
        <v>107</v>
      </c>
    </row>
    <row r="10" spans="1:7" ht="23.1" customHeight="1"/>
    <row r="11" spans="1:7" ht="23.1" customHeight="1"/>
  </sheetData>
  <mergeCells count="4">
    <mergeCell ref="A2:G2"/>
    <mergeCell ref="A4:C4"/>
    <mergeCell ref="D4:D5"/>
    <mergeCell ref="E4:G4"/>
  </mergeCells>
  <phoneticPr fontId="2" type="noConversion"/>
  <printOptions horizontalCentered="1"/>
  <pageMargins left="0.47244094488188981" right="0.47244094488188981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1"/>
  <sheetViews>
    <sheetView topLeftCell="A4" workbookViewId="0">
      <selection activeCell="F10" sqref="F10"/>
    </sheetView>
  </sheetViews>
  <sheetFormatPr defaultRowHeight="14.25"/>
  <cols>
    <col min="1" max="1" width="26.125" customWidth="1"/>
    <col min="2" max="2" width="13.125" customWidth="1"/>
    <col min="3" max="4" width="12" customWidth="1"/>
    <col min="5" max="5" width="13.125" customWidth="1"/>
    <col min="6" max="7" width="12" customWidth="1"/>
    <col min="8" max="9" width="13.125" customWidth="1"/>
  </cols>
  <sheetData>
    <row r="1" spans="1:9" s="33" customFormat="1">
      <c r="A1" s="33" t="s">
        <v>108</v>
      </c>
    </row>
    <row r="2" spans="1:9" ht="35.25" customHeight="1">
      <c r="A2" s="40" t="s">
        <v>112</v>
      </c>
      <c r="B2" s="40"/>
      <c r="C2" s="40"/>
      <c r="D2" s="40"/>
      <c r="E2" s="40"/>
      <c r="F2" s="40"/>
      <c r="G2" s="40"/>
      <c r="H2" s="40"/>
      <c r="I2" s="40"/>
    </row>
    <row r="3" spans="1:9">
      <c r="I3" s="10" t="s">
        <v>1</v>
      </c>
    </row>
    <row r="4" spans="1:9" s="9" customFormat="1" ht="24" customHeight="1">
      <c r="A4" s="48" t="s">
        <v>133</v>
      </c>
      <c r="B4" s="48" t="s">
        <v>113</v>
      </c>
      <c r="C4" s="48"/>
      <c r="D4" s="48"/>
      <c r="E4" s="48" t="s">
        <v>116</v>
      </c>
      <c r="F4" s="48"/>
      <c r="G4" s="48"/>
      <c r="H4" s="48" t="s">
        <v>117</v>
      </c>
      <c r="I4" s="48"/>
    </row>
    <row r="5" spans="1:9" s="9" customFormat="1" ht="42" customHeight="1">
      <c r="A5" s="48"/>
      <c r="B5" s="8" t="s">
        <v>119</v>
      </c>
      <c r="C5" s="8" t="s">
        <v>114</v>
      </c>
      <c r="D5" s="8" t="s">
        <v>115</v>
      </c>
      <c r="E5" s="8" t="s">
        <v>119</v>
      </c>
      <c r="F5" s="8" t="s">
        <v>114</v>
      </c>
      <c r="G5" s="8" t="s">
        <v>115</v>
      </c>
      <c r="H5" s="8" t="s">
        <v>118</v>
      </c>
      <c r="I5" s="8" t="s">
        <v>134</v>
      </c>
    </row>
    <row r="6" spans="1:9" s="2" customFormat="1" ht="45" customHeight="1">
      <c r="A6" s="1" t="s">
        <v>120</v>
      </c>
      <c r="B6" s="1"/>
      <c r="C6" s="1"/>
      <c r="D6" s="1"/>
      <c r="E6" s="1"/>
      <c r="F6" s="1"/>
      <c r="G6" s="1"/>
      <c r="H6" s="1"/>
      <c r="I6" s="1"/>
    </row>
    <row r="7" spans="1:9" s="2" customFormat="1" ht="51" customHeight="1">
      <c r="A7" s="16" t="s">
        <v>121</v>
      </c>
      <c r="B7" s="1"/>
      <c r="C7" s="1"/>
      <c r="D7" s="1"/>
      <c r="E7" s="1"/>
      <c r="F7" s="1"/>
      <c r="G7" s="1"/>
      <c r="H7" s="1"/>
      <c r="I7" s="1"/>
    </row>
    <row r="8" spans="1:9" s="2" customFormat="1" ht="51" customHeight="1">
      <c r="A8" s="16" t="s">
        <v>122</v>
      </c>
      <c r="B8" s="1"/>
      <c r="C8" s="1"/>
      <c r="D8" s="1"/>
      <c r="E8" s="1"/>
      <c r="F8" s="1"/>
      <c r="G8" s="1"/>
      <c r="H8" s="1"/>
      <c r="I8" s="1"/>
    </row>
    <row r="9" spans="1:9" s="2" customFormat="1" ht="51" customHeight="1">
      <c r="A9" s="16" t="s">
        <v>123</v>
      </c>
      <c r="B9" s="5">
        <v>28.64</v>
      </c>
      <c r="C9" s="5">
        <v>28.64</v>
      </c>
      <c r="D9" s="1"/>
      <c r="E9" s="34">
        <v>29.19</v>
      </c>
      <c r="F9" s="34">
        <v>29.19</v>
      </c>
      <c r="G9" s="1"/>
      <c r="H9" s="1">
        <f>F9-C9</f>
        <v>0.55000000000000071</v>
      </c>
      <c r="I9" s="28">
        <f>H9/C9</f>
        <v>1.9203910614525165E-2</v>
      </c>
    </row>
    <row r="10" spans="1:9" s="2" customFormat="1" ht="51" customHeight="1">
      <c r="A10" s="1" t="s">
        <v>124</v>
      </c>
      <c r="B10" s="5">
        <v>28.64</v>
      </c>
      <c r="C10" s="5">
        <v>28.64</v>
      </c>
      <c r="D10" s="1"/>
      <c r="E10" s="34">
        <v>29.19</v>
      </c>
      <c r="F10" s="34">
        <v>29.19</v>
      </c>
      <c r="G10" s="1"/>
      <c r="H10" s="1">
        <f>F10-C10</f>
        <v>0.55000000000000071</v>
      </c>
      <c r="I10" s="28">
        <f>H10/C10</f>
        <v>1.9203910614525165E-2</v>
      </c>
    </row>
    <row r="11" spans="1:9" s="2" customFormat="1" ht="51" customHeight="1">
      <c r="A11" s="1" t="s">
        <v>125</v>
      </c>
      <c r="B11" s="1"/>
      <c r="C11" s="1"/>
      <c r="D11" s="1"/>
      <c r="E11" s="1"/>
      <c r="F11" s="1"/>
      <c r="G11" s="1"/>
      <c r="H11" s="1"/>
      <c r="I11" s="1"/>
    </row>
  </sheetData>
  <mergeCells count="5">
    <mergeCell ref="A2:I2"/>
    <mergeCell ref="A4:A5"/>
    <mergeCell ref="B4:D4"/>
    <mergeCell ref="E4:G4"/>
    <mergeCell ref="H4:I4"/>
  </mergeCells>
  <phoneticPr fontId="2" type="noConversion"/>
  <printOptions horizontalCentered="1"/>
  <pageMargins left="0.55118110236220474" right="0.35433070866141736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表四!Print_Titles</vt:lpstr>
      <vt:lpstr>表一!Print_Titles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2017-02-24T03:02:30Z</cp:lastPrinted>
  <dcterms:created xsi:type="dcterms:W3CDTF">1996-12-17T01:32:42Z</dcterms:created>
  <dcterms:modified xsi:type="dcterms:W3CDTF">2019-01-24T08:54:16Z</dcterms:modified>
</cp:coreProperties>
</file>